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20160" windowHeight="9045"/>
  </bookViews>
  <sheets>
    <sheet name="Januar" sheetId="1" r:id="rId1"/>
    <sheet name="Februar" sheetId="4" r:id="rId2"/>
    <sheet name="Februar Schaltjahr" sheetId="11" r:id="rId3"/>
    <sheet name="März" sheetId="5" r:id="rId4"/>
    <sheet name="April" sheetId="6" r:id="rId5"/>
    <sheet name="Mai" sheetId="7" r:id="rId6"/>
    <sheet name="Juni" sheetId="8" r:id="rId7"/>
    <sheet name="Juli" sheetId="9" r:id="rId8"/>
    <sheet name="August" sheetId="10" r:id="rId9"/>
    <sheet name="September" sheetId="12" r:id="rId10"/>
    <sheet name="Oktober" sheetId="13" r:id="rId11"/>
    <sheet name="November" sheetId="14" r:id="rId12"/>
    <sheet name="Dezember" sheetId="15" r:id="rId13"/>
  </sheets>
  <calcPr calcId="145621"/>
</workbook>
</file>

<file path=xl/calcChain.xml><?xml version="1.0" encoding="utf-8"?>
<calcChain xmlns="http://schemas.openxmlformats.org/spreadsheetml/2006/main">
  <c r="J40" i="15" l="1"/>
  <c r="H40" i="15"/>
  <c r="G40" i="15"/>
  <c r="I40" i="15" s="1"/>
  <c r="B40" i="15"/>
  <c r="J39" i="15"/>
  <c r="H39" i="15"/>
  <c r="G39" i="15"/>
  <c r="I39" i="15" s="1"/>
  <c r="B39" i="15"/>
  <c r="J38" i="15"/>
  <c r="H38" i="15"/>
  <c r="G38" i="15"/>
  <c r="I38" i="15" s="1"/>
  <c r="B38" i="15"/>
  <c r="J37" i="15"/>
  <c r="H37" i="15"/>
  <c r="I37" i="15" s="1"/>
  <c r="G37" i="15"/>
  <c r="B37" i="15"/>
  <c r="J36" i="15"/>
  <c r="H36" i="15"/>
  <c r="G36" i="15"/>
  <c r="I36" i="15" s="1"/>
  <c r="B36" i="15"/>
  <c r="J35" i="15"/>
  <c r="H35" i="15"/>
  <c r="G35" i="15"/>
  <c r="I35" i="15" s="1"/>
  <c r="B35" i="15"/>
  <c r="J34" i="15"/>
  <c r="H34" i="15"/>
  <c r="I34" i="15" s="1"/>
  <c r="G34" i="15"/>
  <c r="B34" i="15"/>
  <c r="J33" i="15"/>
  <c r="H33" i="15"/>
  <c r="G33" i="15"/>
  <c r="I33" i="15" s="1"/>
  <c r="B33" i="15"/>
  <c r="J32" i="15"/>
  <c r="H32" i="15"/>
  <c r="G32" i="15"/>
  <c r="I32" i="15" s="1"/>
  <c r="B32" i="15"/>
  <c r="J31" i="15"/>
  <c r="H31" i="15"/>
  <c r="G31" i="15"/>
  <c r="I31" i="15" s="1"/>
  <c r="B31" i="15"/>
  <c r="J30" i="15"/>
  <c r="H30" i="15"/>
  <c r="G30" i="15"/>
  <c r="I30" i="15" s="1"/>
  <c r="B30" i="15"/>
  <c r="J29" i="15"/>
  <c r="H29" i="15"/>
  <c r="I29" i="15" s="1"/>
  <c r="G29" i="15"/>
  <c r="B29" i="15"/>
  <c r="J28" i="15"/>
  <c r="H28" i="15"/>
  <c r="G28" i="15"/>
  <c r="I28" i="15" s="1"/>
  <c r="B28" i="15"/>
  <c r="J27" i="15"/>
  <c r="H27" i="15"/>
  <c r="G27" i="15"/>
  <c r="I27" i="15" s="1"/>
  <c r="B27" i="15"/>
  <c r="J26" i="15"/>
  <c r="H26" i="15"/>
  <c r="I26" i="15" s="1"/>
  <c r="G26" i="15"/>
  <c r="B26" i="15"/>
  <c r="J25" i="15"/>
  <c r="H25" i="15"/>
  <c r="G25" i="15"/>
  <c r="I25" i="15" s="1"/>
  <c r="B25" i="15"/>
  <c r="J24" i="15"/>
  <c r="H24" i="15"/>
  <c r="G24" i="15"/>
  <c r="I24" i="15" s="1"/>
  <c r="B24" i="15"/>
  <c r="J23" i="15"/>
  <c r="H23" i="15"/>
  <c r="G23" i="15"/>
  <c r="I23" i="15" s="1"/>
  <c r="B23" i="15"/>
  <c r="J22" i="15"/>
  <c r="H22" i="15"/>
  <c r="G22" i="15"/>
  <c r="I22" i="15" s="1"/>
  <c r="B22" i="15"/>
  <c r="J21" i="15"/>
  <c r="H21" i="15"/>
  <c r="I21" i="15" s="1"/>
  <c r="G21" i="15"/>
  <c r="B21" i="15"/>
  <c r="J20" i="15"/>
  <c r="H20" i="15"/>
  <c r="G20" i="15"/>
  <c r="B20" i="15"/>
  <c r="J19" i="15"/>
  <c r="H19" i="15"/>
  <c r="G19" i="15"/>
  <c r="I19" i="15" s="1"/>
  <c r="B19" i="15"/>
  <c r="J18" i="15"/>
  <c r="H18" i="15"/>
  <c r="I18" i="15" s="1"/>
  <c r="G18" i="15"/>
  <c r="B18" i="15"/>
  <c r="J17" i="15"/>
  <c r="H17" i="15"/>
  <c r="G17" i="15"/>
  <c r="I17" i="15" s="1"/>
  <c r="B17" i="15"/>
  <c r="J16" i="15"/>
  <c r="H16" i="15"/>
  <c r="G16" i="15"/>
  <c r="B16" i="15"/>
  <c r="J15" i="15"/>
  <c r="H15" i="15"/>
  <c r="G15" i="15"/>
  <c r="I15" i="15" s="1"/>
  <c r="B15" i="15"/>
  <c r="J14" i="15"/>
  <c r="H14" i="15"/>
  <c r="G14" i="15"/>
  <c r="B14" i="15"/>
  <c r="J13" i="15"/>
  <c r="H13" i="15"/>
  <c r="I13" i="15" s="1"/>
  <c r="G13" i="15"/>
  <c r="B13" i="15"/>
  <c r="J12" i="15"/>
  <c r="H12" i="15"/>
  <c r="G12" i="15"/>
  <c r="G41" i="15" s="1"/>
  <c r="B12" i="15"/>
  <c r="J11" i="15"/>
  <c r="H11" i="15"/>
  <c r="G11" i="15"/>
  <c r="I11" i="15" s="1"/>
  <c r="B11" i="15"/>
  <c r="J10" i="15"/>
  <c r="J41" i="15" s="1"/>
  <c r="H10" i="15"/>
  <c r="G10" i="15"/>
  <c r="B10" i="15"/>
  <c r="J39" i="14"/>
  <c r="H39" i="14"/>
  <c r="G39" i="14"/>
  <c r="B39" i="14"/>
  <c r="J38" i="14"/>
  <c r="H38" i="14"/>
  <c r="G38" i="14"/>
  <c r="B38" i="14"/>
  <c r="J37" i="14"/>
  <c r="H37" i="14"/>
  <c r="G37" i="14"/>
  <c r="I37" i="14" s="1"/>
  <c r="B37" i="14"/>
  <c r="J36" i="14"/>
  <c r="H36" i="14"/>
  <c r="G36" i="14"/>
  <c r="I36" i="14" s="1"/>
  <c r="B36" i="14"/>
  <c r="J35" i="14"/>
  <c r="H35" i="14"/>
  <c r="G35" i="14"/>
  <c r="I35" i="14" s="1"/>
  <c r="B35" i="14"/>
  <c r="J34" i="14"/>
  <c r="H34" i="14"/>
  <c r="G34" i="14"/>
  <c r="B34" i="14"/>
  <c r="J33" i="14"/>
  <c r="H33" i="14"/>
  <c r="G33" i="14"/>
  <c r="I33" i="14" s="1"/>
  <c r="B33" i="14"/>
  <c r="J32" i="14"/>
  <c r="H32" i="14"/>
  <c r="G32" i="14"/>
  <c r="I32" i="14" s="1"/>
  <c r="B32" i="14"/>
  <c r="J31" i="14"/>
  <c r="H31" i="14"/>
  <c r="G31" i="14"/>
  <c r="I31" i="14" s="1"/>
  <c r="B31" i="14"/>
  <c r="J30" i="14"/>
  <c r="H30" i="14"/>
  <c r="G30" i="14"/>
  <c r="I30" i="14" s="1"/>
  <c r="B30" i="14"/>
  <c r="J29" i="14"/>
  <c r="H29" i="14"/>
  <c r="G29" i="14"/>
  <c r="B29" i="14"/>
  <c r="J28" i="14"/>
  <c r="H28" i="14"/>
  <c r="G28" i="14"/>
  <c r="I28" i="14" s="1"/>
  <c r="B28" i="14"/>
  <c r="J27" i="14"/>
  <c r="H27" i="14"/>
  <c r="G27" i="14"/>
  <c r="I27" i="14" s="1"/>
  <c r="B27" i="14"/>
  <c r="J26" i="14"/>
  <c r="H26" i="14"/>
  <c r="G26" i="14"/>
  <c r="B26" i="14"/>
  <c r="J25" i="14"/>
  <c r="H25" i="14"/>
  <c r="G25" i="14"/>
  <c r="I25" i="14" s="1"/>
  <c r="B25" i="14"/>
  <c r="J24" i="14"/>
  <c r="H24" i="14"/>
  <c r="G24" i="14"/>
  <c r="I24" i="14" s="1"/>
  <c r="B24" i="14"/>
  <c r="J23" i="14"/>
  <c r="H23" i="14"/>
  <c r="G23" i="14"/>
  <c r="I23" i="14" s="1"/>
  <c r="B23" i="14"/>
  <c r="J22" i="14"/>
  <c r="H22" i="14"/>
  <c r="G22" i="14"/>
  <c r="I22" i="14" s="1"/>
  <c r="B22" i="14"/>
  <c r="J21" i="14"/>
  <c r="H21" i="14"/>
  <c r="G21" i="14"/>
  <c r="B21" i="14"/>
  <c r="J20" i="14"/>
  <c r="H20" i="14"/>
  <c r="G20" i="14"/>
  <c r="B20" i="14"/>
  <c r="J19" i="14"/>
  <c r="H19" i="14"/>
  <c r="G19" i="14"/>
  <c r="I19" i="14" s="1"/>
  <c r="B19" i="14"/>
  <c r="J18" i="14"/>
  <c r="H18" i="14"/>
  <c r="G18" i="14"/>
  <c r="B18" i="14"/>
  <c r="J17" i="14"/>
  <c r="H17" i="14"/>
  <c r="G17" i="14"/>
  <c r="I17" i="14" s="1"/>
  <c r="B17" i="14"/>
  <c r="J16" i="14"/>
  <c r="H16" i="14"/>
  <c r="G16" i="14"/>
  <c r="B16" i="14"/>
  <c r="J15" i="14"/>
  <c r="H15" i="14"/>
  <c r="G15" i="14"/>
  <c r="I15" i="14" s="1"/>
  <c r="B15" i="14"/>
  <c r="J14" i="14"/>
  <c r="H14" i="14"/>
  <c r="G14" i="14"/>
  <c r="B14" i="14"/>
  <c r="J13" i="14"/>
  <c r="H13" i="14"/>
  <c r="G13" i="14"/>
  <c r="B13" i="14"/>
  <c r="J12" i="14"/>
  <c r="H12" i="14"/>
  <c r="G12" i="14"/>
  <c r="B12" i="14"/>
  <c r="J11" i="14"/>
  <c r="H11" i="14"/>
  <c r="G11" i="14"/>
  <c r="I11" i="14" s="1"/>
  <c r="B11" i="14"/>
  <c r="J10" i="14"/>
  <c r="H10" i="14"/>
  <c r="G10" i="14"/>
  <c r="B10" i="14"/>
  <c r="J40" i="13"/>
  <c r="H40" i="13"/>
  <c r="G40" i="13"/>
  <c r="I40" i="13" s="1"/>
  <c r="B40" i="13"/>
  <c r="J39" i="13"/>
  <c r="H39" i="13"/>
  <c r="G39" i="13"/>
  <c r="B39" i="13"/>
  <c r="J38" i="13"/>
  <c r="H38" i="13"/>
  <c r="G38" i="13"/>
  <c r="I38" i="13" s="1"/>
  <c r="B38" i="13"/>
  <c r="J37" i="13"/>
  <c r="I37" i="13"/>
  <c r="H37" i="13"/>
  <c r="G37" i="13"/>
  <c r="B37" i="13"/>
  <c r="J36" i="13"/>
  <c r="H36" i="13"/>
  <c r="G36" i="13"/>
  <c r="B36" i="13"/>
  <c r="J35" i="13"/>
  <c r="H35" i="13"/>
  <c r="G35" i="13"/>
  <c r="I35" i="13" s="1"/>
  <c r="B35" i="13"/>
  <c r="J34" i="13"/>
  <c r="H34" i="13"/>
  <c r="I34" i="13" s="1"/>
  <c r="G34" i="13"/>
  <c r="B34" i="13"/>
  <c r="J33" i="13"/>
  <c r="H33" i="13"/>
  <c r="G33" i="13"/>
  <c r="I33" i="13" s="1"/>
  <c r="B33" i="13"/>
  <c r="J32" i="13"/>
  <c r="I32" i="13"/>
  <c r="H32" i="13"/>
  <c r="G32" i="13"/>
  <c r="B32" i="13"/>
  <c r="J31" i="13"/>
  <c r="H31" i="13"/>
  <c r="G31" i="13"/>
  <c r="B31" i="13"/>
  <c r="J30" i="13"/>
  <c r="H30" i="13"/>
  <c r="G30" i="13"/>
  <c r="I30" i="13" s="1"/>
  <c r="B30" i="13"/>
  <c r="J29" i="13"/>
  <c r="I29" i="13"/>
  <c r="H29" i="13"/>
  <c r="G29" i="13"/>
  <c r="B29" i="13"/>
  <c r="J28" i="13"/>
  <c r="H28" i="13"/>
  <c r="G28" i="13"/>
  <c r="B28" i="13"/>
  <c r="J27" i="13"/>
  <c r="H27" i="13"/>
  <c r="G27" i="13"/>
  <c r="I27" i="13" s="1"/>
  <c r="B27" i="13"/>
  <c r="J26" i="13"/>
  <c r="H26" i="13"/>
  <c r="I26" i="13" s="1"/>
  <c r="G26" i="13"/>
  <c r="B26" i="13"/>
  <c r="J25" i="13"/>
  <c r="H25" i="13"/>
  <c r="G25" i="13"/>
  <c r="I25" i="13" s="1"/>
  <c r="B25" i="13"/>
  <c r="J24" i="13"/>
  <c r="I24" i="13"/>
  <c r="H24" i="13"/>
  <c r="G24" i="13"/>
  <c r="B24" i="13"/>
  <c r="J23" i="13"/>
  <c r="H23" i="13"/>
  <c r="G23" i="13"/>
  <c r="I23" i="13" s="1"/>
  <c r="B23" i="13"/>
  <c r="J22" i="13"/>
  <c r="H22" i="13"/>
  <c r="G22" i="13"/>
  <c r="B22" i="13"/>
  <c r="J21" i="13"/>
  <c r="H21" i="13"/>
  <c r="I21" i="13" s="1"/>
  <c r="G21" i="13"/>
  <c r="B21" i="13"/>
  <c r="J20" i="13"/>
  <c r="H20" i="13"/>
  <c r="G20" i="13"/>
  <c r="I20" i="13" s="1"/>
  <c r="B20" i="13"/>
  <c r="J19" i="13"/>
  <c r="H19" i="13"/>
  <c r="G19" i="13"/>
  <c r="B19" i="13"/>
  <c r="J18" i="13"/>
  <c r="H18" i="13"/>
  <c r="I18" i="13" s="1"/>
  <c r="G18" i="13"/>
  <c r="B18" i="13"/>
  <c r="J17" i="13"/>
  <c r="H17" i="13"/>
  <c r="G17" i="13"/>
  <c r="B17" i="13"/>
  <c r="J16" i="13"/>
  <c r="H16" i="13"/>
  <c r="I16" i="13" s="1"/>
  <c r="G16" i="13"/>
  <c r="B16" i="13"/>
  <c r="J15" i="13"/>
  <c r="H15" i="13"/>
  <c r="G15" i="13"/>
  <c r="I15" i="13" s="1"/>
  <c r="B15" i="13"/>
  <c r="J14" i="13"/>
  <c r="H14" i="13"/>
  <c r="G14" i="13"/>
  <c r="B14" i="13"/>
  <c r="J13" i="13"/>
  <c r="H13" i="13"/>
  <c r="I13" i="13" s="1"/>
  <c r="G13" i="13"/>
  <c r="B13" i="13"/>
  <c r="J12" i="13"/>
  <c r="H12" i="13"/>
  <c r="G12" i="13"/>
  <c r="I12" i="13" s="1"/>
  <c r="B12" i="13"/>
  <c r="J11" i="13"/>
  <c r="H11" i="13"/>
  <c r="G11" i="13"/>
  <c r="B11" i="13"/>
  <c r="J10" i="13"/>
  <c r="H10" i="13"/>
  <c r="G10" i="13"/>
  <c r="B10" i="13"/>
  <c r="J39" i="12"/>
  <c r="H39" i="12"/>
  <c r="G39" i="12"/>
  <c r="B39" i="12"/>
  <c r="J38" i="12"/>
  <c r="H38" i="12"/>
  <c r="G38" i="12"/>
  <c r="B38" i="12"/>
  <c r="J37" i="12"/>
  <c r="H37" i="12"/>
  <c r="G37" i="12"/>
  <c r="I37" i="12" s="1"/>
  <c r="B37" i="12"/>
  <c r="J36" i="12"/>
  <c r="H36" i="12"/>
  <c r="G36" i="12"/>
  <c r="B36" i="12"/>
  <c r="J35" i="12"/>
  <c r="H35" i="12"/>
  <c r="G35" i="12"/>
  <c r="B35" i="12"/>
  <c r="J34" i="12"/>
  <c r="H34" i="12"/>
  <c r="G34" i="12"/>
  <c r="B34" i="12"/>
  <c r="J33" i="12"/>
  <c r="H33" i="12"/>
  <c r="G33" i="12"/>
  <c r="B33" i="12"/>
  <c r="J32" i="12"/>
  <c r="H32" i="12"/>
  <c r="G32" i="12"/>
  <c r="I32" i="12" s="1"/>
  <c r="B32" i="12"/>
  <c r="J31" i="12"/>
  <c r="H31" i="12"/>
  <c r="G31" i="12"/>
  <c r="B31" i="12"/>
  <c r="J30" i="12"/>
  <c r="H30" i="12"/>
  <c r="G30" i="12"/>
  <c r="I30" i="12" s="1"/>
  <c r="B30" i="12"/>
  <c r="J29" i="12"/>
  <c r="H29" i="12"/>
  <c r="G29" i="12"/>
  <c r="I29" i="12" s="1"/>
  <c r="B29" i="12"/>
  <c r="J28" i="12"/>
  <c r="H28" i="12"/>
  <c r="G28" i="12"/>
  <c r="I28" i="12" s="1"/>
  <c r="B28" i="12"/>
  <c r="J27" i="12"/>
  <c r="H27" i="12"/>
  <c r="G27" i="12"/>
  <c r="I27" i="12" s="1"/>
  <c r="B27" i="12"/>
  <c r="J26" i="12"/>
  <c r="H26" i="12"/>
  <c r="G26" i="12"/>
  <c r="B26" i="12"/>
  <c r="J25" i="12"/>
  <c r="H25" i="12"/>
  <c r="G25" i="12"/>
  <c r="B25" i="12"/>
  <c r="J24" i="12"/>
  <c r="H24" i="12"/>
  <c r="G24" i="12"/>
  <c r="B24" i="12"/>
  <c r="J23" i="12"/>
  <c r="H23" i="12"/>
  <c r="G23" i="12"/>
  <c r="I23" i="12" s="1"/>
  <c r="B23" i="12"/>
  <c r="J22" i="12"/>
  <c r="H22" i="12"/>
  <c r="G22" i="12"/>
  <c r="B22" i="12"/>
  <c r="J21" i="12"/>
  <c r="H21" i="12"/>
  <c r="G21" i="12"/>
  <c r="B21" i="12"/>
  <c r="J20" i="12"/>
  <c r="H20" i="12"/>
  <c r="G20" i="12"/>
  <c r="B20" i="12"/>
  <c r="J19" i="12"/>
  <c r="H19" i="12"/>
  <c r="G19" i="12"/>
  <c r="I19" i="12" s="1"/>
  <c r="B19" i="12"/>
  <c r="J18" i="12"/>
  <c r="H18" i="12"/>
  <c r="G18" i="12"/>
  <c r="B18" i="12"/>
  <c r="J17" i="12"/>
  <c r="H17" i="12"/>
  <c r="G17" i="12"/>
  <c r="B17" i="12"/>
  <c r="J16" i="12"/>
  <c r="H16" i="12"/>
  <c r="G16" i="12"/>
  <c r="B16" i="12"/>
  <c r="J15" i="12"/>
  <c r="H15" i="12"/>
  <c r="G15" i="12"/>
  <c r="I15" i="12" s="1"/>
  <c r="B15" i="12"/>
  <c r="J14" i="12"/>
  <c r="H14" i="12"/>
  <c r="G14" i="12"/>
  <c r="B14" i="12"/>
  <c r="J13" i="12"/>
  <c r="H13" i="12"/>
  <c r="G13" i="12"/>
  <c r="B13" i="12"/>
  <c r="J12" i="12"/>
  <c r="H12" i="12"/>
  <c r="G12" i="12"/>
  <c r="B12" i="12"/>
  <c r="J11" i="12"/>
  <c r="H11" i="12"/>
  <c r="G11" i="12"/>
  <c r="G40" i="12" s="1"/>
  <c r="B11" i="12"/>
  <c r="J10" i="12"/>
  <c r="H10" i="12"/>
  <c r="G10" i="12"/>
  <c r="B10" i="12"/>
  <c r="J38" i="11"/>
  <c r="H38" i="11"/>
  <c r="G38" i="11"/>
  <c r="B38" i="11"/>
  <c r="J37" i="11"/>
  <c r="H37" i="11"/>
  <c r="G37" i="11"/>
  <c r="B37" i="11"/>
  <c r="J36" i="11"/>
  <c r="H36" i="11"/>
  <c r="G36" i="11"/>
  <c r="B36" i="11"/>
  <c r="J35" i="11"/>
  <c r="H35" i="11"/>
  <c r="G35" i="11"/>
  <c r="B35" i="11"/>
  <c r="J34" i="11"/>
  <c r="H34" i="11"/>
  <c r="G34" i="11"/>
  <c r="B34" i="11"/>
  <c r="J33" i="11"/>
  <c r="H33" i="11"/>
  <c r="G33" i="11"/>
  <c r="B33" i="11"/>
  <c r="J32" i="11"/>
  <c r="H32" i="11"/>
  <c r="G32" i="11"/>
  <c r="B32" i="11"/>
  <c r="J31" i="11"/>
  <c r="H31" i="11"/>
  <c r="I31" i="11" s="1"/>
  <c r="G31" i="11"/>
  <c r="B31" i="11"/>
  <c r="J30" i="11"/>
  <c r="H30" i="11"/>
  <c r="G30" i="11"/>
  <c r="I30" i="11" s="1"/>
  <c r="B30" i="11"/>
  <c r="J29" i="11"/>
  <c r="H29" i="11"/>
  <c r="G29" i="11"/>
  <c r="B29" i="11"/>
  <c r="J28" i="11"/>
  <c r="H28" i="11"/>
  <c r="G28" i="11"/>
  <c r="B28" i="11"/>
  <c r="J27" i="11"/>
  <c r="H27" i="11"/>
  <c r="G27" i="11"/>
  <c r="B27" i="11"/>
  <c r="J26" i="11"/>
  <c r="H26" i="11"/>
  <c r="G26" i="11"/>
  <c r="I26" i="11" s="1"/>
  <c r="B26" i="11"/>
  <c r="J25" i="11"/>
  <c r="H25" i="11"/>
  <c r="G25" i="11"/>
  <c r="B25" i="11"/>
  <c r="J24" i="11"/>
  <c r="H24" i="11"/>
  <c r="G24" i="11"/>
  <c r="B24" i="11"/>
  <c r="J23" i="11"/>
  <c r="I23" i="11"/>
  <c r="H23" i="11"/>
  <c r="G23" i="11"/>
  <c r="B23" i="11"/>
  <c r="J22" i="11"/>
  <c r="H22" i="11"/>
  <c r="G22" i="11"/>
  <c r="B22" i="11"/>
  <c r="J21" i="11"/>
  <c r="H21" i="11"/>
  <c r="G21" i="11"/>
  <c r="I21" i="11" s="1"/>
  <c r="B21" i="11"/>
  <c r="J20" i="11"/>
  <c r="H20" i="11"/>
  <c r="G20" i="11"/>
  <c r="B20" i="11"/>
  <c r="J19" i="11"/>
  <c r="H19" i="11"/>
  <c r="G19" i="11"/>
  <c r="I19" i="11" s="1"/>
  <c r="B19" i="11"/>
  <c r="J18" i="11"/>
  <c r="H18" i="11"/>
  <c r="G18" i="11"/>
  <c r="B18" i="11"/>
  <c r="J17" i="11"/>
  <c r="H17" i="11"/>
  <c r="G17" i="11"/>
  <c r="I17" i="11" s="1"/>
  <c r="B17" i="11"/>
  <c r="J16" i="11"/>
  <c r="H16" i="11"/>
  <c r="G16" i="11"/>
  <c r="B16" i="11"/>
  <c r="J15" i="11"/>
  <c r="H15" i="11"/>
  <c r="G15" i="11"/>
  <c r="B15" i="11"/>
  <c r="J14" i="11"/>
  <c r="H14" i="11"/>
  <c r="G14" i="11"/>
  <c r="B14" i="11"/>
  <c r="G13" i="11"/>
  <c r="B13" i="11"/>
  <c r="G12" i="11"/>
  <c r="B12" i="11"/>
  <c r="H12" i="11" s="1"/>
  <c r="J11" i="11"/>
  <c r="H11" i="11"/>
  <c r="G11" i="11"/>
  <c r="I11" i="11" s="1"/>
  <c r="B11" i="11"/>
  <c r="G10" i="11"/>
  <c r="B10" i="11"/>
  <c r="H10" i="11" s="1"/>
  <c r="J40" i="10"/>
  <c r="H40" i="10"/>
  <c r="G40" i="10"/>
  <c r="I40" i="10" s="1"/>
  <c r="B40" i="10"/>
  <c r="J39" i="10"/>
  <c r="H39" i="10"/>
  <c r="G39" i="10"/>
  <c r="B39" i="10"/>
  <c r="J38" i="10"/>
  <c r="H38" i="10"/>
  <c r="G38" i="10"/>
  <c r="I38" i="10" s="1"/>
  <c r="B38" i="10"/>
  <c r="J37" i="10"/>
  <c r="I37" i="10"/>
  <c r="H37" i="10"/>
  <c r="G37" i="10"/>
  <c r="B37" i="10"/>
  <c r="J36" i="10"/>
  <c r="H36" i="10"/>
  <c r="G36" i="10"/>
  <c r="B36" i="10"/>
  <c r="J35" i="10"/>
  <c r="H35" i="10"/>
  <c r="G35" i="10"/>
  <c r="I35" i="10" s="1"/>
  <c r="B35" i="10"/>
  <c r="J34" i="10"/>
  <c r="H34" i="10"/>
  <c r="I34" i="10" s="1"/>
  <c r="G34" i="10"/>
  <c r="B34" i="10"/>
  <c r="J33" i="10"/>
  <c r="H33" i="10"/>
  <c r="I33" i="10" s="1"/>
  <c r="G33" i="10"/>
  <c r="B33" i="10"/>
  <c r="J32" i="10"/>
  <c r="H32" i="10"/>
  <c r="G32" i="10"/>
  <c r="B32" i="10"/>
  <c r="J31" i="10"/>
  <c r="H31" i="10"/>
  <c r="G31" i="10"/>
  <c r="I31" i="10" s="1"/>
  <c r="B31" i="10"/>
  <c r="J30" i="10"/>
  <c r="H30" i="10"/>
  <c r="G30" i="10"/>
  <c r="B30" i="10"/>
  <c r="J29" i="10"/>
  <c r="H29" i="10"/>
  <c r="I29" i="10" s="1"/>
  <c r="G29" i="10"/>
  <c r="B29" i="10"/>
  <c r="J28" i="10"/>
  <c r="H28" i="10"/>
  <c r="G28" i="10"/>
  <c r="I28" i="10" s="1"/>
  <c r="B28" i="10"/>
  <c r="J27" i="10"/>
  <c r="H27" i="10"/>
  <c r="G27" i="10"/>
  <c r="B27" i="10"/>
  <c r="J26" i="10"/>
  <c r="H26" i="10"/>
  <c r="I26" i="10" s="1"/>
  <c r="G26" i="10"/>
  <c r="B26" i="10"/>
  <c r="J25" i="10"/>
  <c r="H25" i="10"/>
  <c r="I25" i="10" s="1"/>
  <c r="G25" i="10"/>
  <c r="B25" i="10"/>
  <c r="J24" i="10"/>
  <c r="H24" i="10"/>
  <c r="G24" i="10"/>
  <c r="I24" i="10" s="1"/>
  <c r="B24" i="10"/>
  <c r="J23" i="10"/>
  <c r="H23" i="10"/>
  <c r="G23" i="10"/>
  <c r="B23" i="10"/>
  <c r="J22" i="10"/>
  <c r="H22" i="10"/>
  <c r="G22" i="10"/>
  <c r="I22" i="10" s="1"/>
  <c r="B22" i="10"/>
  <c r="J21" i="10"/>
  <c r="I21" i="10"/>
  <c r="H21" i="10"/>
  <c r="G21" i="10"/>
  <c r="B21" i="10"/>
  <c r="J20" i="10"/>
  <c r="H20" i="10"/>
  <c r="G20" i="10"/>
  <c r="B20" i="10"/>
  <c r="J19" i="10"/>
  <c r="H19" i="10"/>
  <c r="G19" i="10"/>
  <c r="I19" i="10" s="1"/>
  <c r="B19" i="10"/>
  <c r="J18" i="10"/>
  <c r="H18" i="10"/>
  <c r="I18" i="10" s="1"/>
  <c r="G18" i="10"/>
  <c r="B18" i="10"/>
  <c r="J17" i="10"/>
  <c r="H17" i="10"/>
  <c r="I17" i="10" s="1"/>
  <c r="G17" i="10"/>
  <c r="B17" i="10"/>
  <c r="J16" i="10"/>
  <c r="H16" i="10"/>
  <c r="G16" i="10"/>
  <c r="B16" i="10"/>
  <c r="J15" i="10"/>
  <c r="H15" i="10"/>
  <c r="G15" i="10"/>
  <c r="I15" i="10" s="1"/>
  <c r="B15" i="10"/>
  <c r="J14" i="10"/>
  <c r="H14" i="10"/>
  <c r="G14" i="10"/>
  <c r="B14" i="10"/>
  <c r="G13" i="10"/>
  <c r="B13" i="10"/>
  <c r="H13" i="10" s="1"/>
  <c r="I13" i="10" s="1"/>
  <c r="J13" i="10" s="1"/>
  <c r="G12" i="10"/>
  <c r="B12" i="10"/>
  <c r="H12" i="10" s="1"/>
  <c r="J11" i="10"/>
  <c r="H11" i="10"/>
  <c r="G11" i="10"/>
  <c r="B11" i="10"/>
  <c r="G10" i="10"/>
  <c r="B10" i="10"/>
  <c r="H10" i="10" s="1"/>
  <c r="J40" i="9"/>
  <c r="H40" i="9"/>
  <c r="G40" i="9"/>
  <c r="B40" i="9"/>
  <c r="J39" i="9"/>
  <c r="H39" i="9"/>
  <c r="G39" i="9"/>
  <c r="B39" i="9"/>
  <c r="J38" i="9"/>
  <c r="H38" i="9"/>
  <c r="G38" i="9"/>
  <c r="B38" i="9"/>
  <c r="J37" i="9"/>
  <c r="I37" i="9"/>
  <c r="H37" i="9"/>
  <c r="G37" i="9"/>
  <c r="B37" i="9"/>
  <c r="J36" i="9"/>
  <c r="H36" i="9"/>
  <c r="G36" i="9"/>
  <c r="I36" i="9" s="1"/>
  <c r="B36" i="9"/>
  <c r="J35" i="9"/>
  <c r="H35" i="9"/>
  <c r="G35" i="9"/>
  <c r="I35" i="9" s="1"/>
  <c r="B35" i="9"/>
  <c r="J34" i="9"/>
  <c r="H34" i="9"/>
  <c r="I34" i="9" s="1"/>
  <c r="G34" i="9"/>
  <c r="B34" i="9"/>
  <c r="J33" i="9"/>
  <c r="H33" i="9"/>
  <c r="G33" i="9"/>
  <c r="I33" i="9" s="1"/>
  <c r="B33" i="9"/>
  <c r="J32" i="9"/>
  <c r="H32" i="9"/>
  <c r="I32" i="9" s="1"/>
  <c r="G32" i="9"/>
  <c r="B32" i="9"/>
  <c r="J31" i="9"/>
  <c r="H31" i="9"/>
  <c r="G31" i="9"/>
  <c r="B31" i="9"/>
  <c r="J30" i="9"/>
  <c r="H30" i="9"/>
  <c r="G30" i="9"/>
  <c r="I30" i="9" s="1"/>
  <c r="B30" i="9"/>
  <c r="J29" i="9"/>
  <c r="I29" i="9"/>
  <c r="H29" i="9"/>
  <c r="G29" i="9"/>
  <c r="B29" i="9"/>
  <c r="J28" i="9"/>
  <c r="H28" i="9"/>
  <c r="G28" i="9"/>
  <c r="B28" i="9"/>
  <c r="J27" i="9"/>
  <c r="H27" i="9"/>
  <c r="G27" i="9"/>
  <c r="I27" i="9" s="1"/>
  <c r="B27" i="9"/>
  <c r="J26" i="9"/>
  <c r="H26" i="9"/>
  <c r="I26" i="9" s="1"/>
  <c r="G26" i="9"/>
  <c r="B26" i="9"/>
  <c r="J25" i="9"/>
  <c r="H25" i="9"/>
  <c r="G25" i="9"/>
  <c r="I25" i="9" s="1"/>
  <c r="B25" i="9"/>
  <c r="J24" i="9"/>
  <c r="I24" i="9"/>
  <c r="H24" i="9"/>
  <c r="G24" i="9"/>
  <c r="B24" i="9"/>
  <c r="J23" i="9"/>
  <c r="H23" i="9"/>
  <c r="G23" i="9"/>
  <c r="B23" i="9"/>
  <c r="J22" i="9"/>
  <c r="H22" i="9"/>
  <c r="G22" i="9"/>
  <c r="B22" i="9"/>
  <c r="J21" i="9"/>
  <c r="I21" i="9"/>
  <c r="H21" i="9"/>
  <c r="G21" i="9"/>
  <c r="B21" i="9"/>
  <c r="J20" i="9"/>
  <c r="H20" i="9"/>
  <c r="G20" i="9"/>
  <c r="I20" i="9" s="1"/>
  <c r="B20" i="9"/>
  <c r="J19" i="9"/>
  <c r="H19" i="9"/>
  <c r="G19" i="9"/>
  <c r="I19" i="9" s="1"/>
  <c r="B19" i="9"/>
  <c r="J18" i="9"/>
  <c r="H18" i="9"/>
  <c r="I18" i="9" s="1"/>
  <c r="G18" i="9"/>
  <c r="B18" i="9"/>
  <c r="J17" i="9"/>
  <c r="H17" i="9"/>
  <c r="G17" i="9"/>
  <c r="I17" i="9" s="1"/>
  <c r="B17" i="9"/>
  <c r="J16" i="9"/>
  <c r="H16" i="9"/>
  <c r="I16" i="9" s="1"/>
  <c r="G16" i="9"/>
  <c r="B16" i="9"/>
  <c r="J15" i="9"/>
  <c r="H15" i="9"/>
  <c r="G15" i="9"/>
  <c r="I15" i="9" s="1"/>
  <c r="B15" i="9"/>
  <c r="J14" i="9"/>
  <c r="H14" i="9"/>
  <c r="G14" i="9"/>
  <c r="B14" i="9"/>
  <c r="G13" i="9"/>
  <c r="H13" i="9" s="1"/>
  <c r="I13" i="9" s="1"/>
  <c r="J13" i="9" s="1"/>
  <c r="B13" i="9"/>
  <c r="G12" i="9"/>
  <c r="B12" i="9"/>
  <c r="H12" i="9" s="1"/>
  <c r="J11" i="9"/>
  <c r="H11" i="9"/>
  <c r="G11" i="9"/>
  <c r="B11" i="9"/>
  <c r="H10" i="9"/>
  <c r="G10" i="9"/>
  <c r="B10" i="9"/>
  <c r="J39" i="8"/>
  <c r="H39" i="8"/>
  <c r="G39" i="8"/>
  <c r="B39" i="8"/>
  <c r="J38" i="8"/>
  <c r="H38" i="8"/>
  <c r="G38" i="8"/>
  <c r="B38" i="8"/>
  <c r="J37" i="8"/>
  <c r="H37" i="8"/>
  <c r="G37" i="8"/>
  <c r="B37" i="8"/>
  <c r="J36" i="8"/>
  <c r="H36" i="8"/>
  <c r="I36" i="8" s="1"/>
  <c r="G36" i="8"/>
  <c r="B36" i="8"/>
  <c r="J35" i="8"/>
  <c r="H35" i="8"/>
  <c r="G35" i="8"/>
  <c r="B35" i="8"/>
  <c r="J34" i="8"/>
  <c r="H34" i="8"/>
  <c r="G34" i="8"/>
  <c r="B34" i="8"/>
  <c r="J33" i="8"/>
  <c r="H33" i="8"/>
  <c r="G33" i="8"/>
  <c r="B33" i="8"/>
  <c r="J32" i="8"/>
  <c r="H32" i="8"/>
  <c r="G32" i="8"/>
  <c r="B32" i="8"/>
  <c r="J31" i="8"/>
  <c r="H31" i="8"/>
  <c r="G31" i="8"/>
  <c r="B31" i="8"/>
  <c r="J30" i="8"/>
  <c r="H30" i="8"/>
  <c r="G30" i="8"/>
  <c r="B30" i="8"/>
  <c r="J29" i="8"/>
  <c r="H29" i="8"/>
  <c r="G29" i="8"/>
  <c r="B29" i="8"/>
  <c r="J28" i="8"/>
  <c r="H28" i="8"/>
  <c r="G28" i="8"/>
  <c r="B28" i="8"/>
  <c r="J27" i="8"/>
  <c r="H27" i="8"/>
  <c r="G27" i="8"/>
  <c r="B27" i="8"/>
  <c r="J26" i="8"/>
  <c r="H26" i="8"/>
  <c r="G26" i="8"/>
  <c r="B26" i="8"/>
  <c r="J25" i="8"/>
  <c r="H25" i="8"/>
  <c r="G25" i="8"/>
  <c r="B25" i="8"/>
  <c r="J24" i="8"/>
  <c r="H24" i="8"/>
  <c r="G24" i="8"/>
  <c r="B24" i="8"/>
  <c r="J23" i="8"/>
  <c r="H23" i="8"/>
  <c r="G23" i="8"/>
  <c r="B23" i="8"/>
  <c r="J22" i="8"/>
  <c r="H22" i="8"/>
  <c r="G22" i="8"/>
  <c r="B22" i="8"/>
  <c r="J21" i="8"/>
  <c r="H21" i="8"/>
  <c r="G21" i="8"/>
  <c r="B21" i="8"/>
  <c r="J20" i="8"/>
  <c r="H20" i="8"/>
  <c r="G20" i="8"/>
  <c r="B20" i="8"/>
  <c r="J19" i="8"/>
  <c r="H19" i="8"/>
  <c r="G19" i="8"/>
  <c r="B19" i="8"/>
  <c r="J18" i="8"/>
  <c r="H18" i="8"/>
  <c r="G18" i="8"/>
  <c r="B18" i="8"/>
  <c r="J17" i="8"/>
  <c r="H17" i="8"/>
  <c r="G17" i="8"/>
  <c r="B17" i="8"/>
  <c r="J16" i="8"/>
  <c r="H16" i="8"/>
  <c r="G16" i="8"/>
  <c r="B16" i="8"/>
  <c r="J15" i="8"/>
  <c r="H15" i="8"/>
  <c r="G15" i="8"/>
  <c r="B15" i="8"/>
  <c r="J14" i="8"/>
  <c r="H14" i="8"/>
  <c r="G14" i="8"/>
  <c r="B14" i="8"/>
  <c r="G13" i="8"/>
  <c r="B13" i="8"/>
  <c r="H13" i="8" s="1"/>
  <c r="I13" i="8" s="1"/>
  <c r="J13" i="8" s="1"/>
  <c r="G12" i="8"/>
  <c r="B12" i="8"/>
  <c r="H12" i="8" s="1"/>
  <c r="J11" i="8"/>
  <c r="H11" i="8"/>
  <c r="G11" i="8"/>
  <c r="B11" i="8"/>
  <c r="G10" i="8"/>
  <c r="B10" i="8"/>
  <c r="H10" i="8" s="1"/>
  <c r="J40" i="7"/>
  <c r="H40" i="7"/>
  <c r="G40" i="7"/>
  <c r="I40" i="7" s="1"/>
  <c r="B40" i="7"/>
  <c r="J39" i="7"/>
  <c r="H39" i="7"/>
  <c r="G39" i="7"/>
  <c r="B39" i="7"/>
  <c r="J38" i="7"/>
  <c r="H38" i="7"/>
  <c r="I38" i="7" s="1"/>
  <c r="G38" i="7"/>
  <c r="B38" i="7"/>
  <c r="J37" i="7"/>
  <c r="H37" i="7"/>
  <c r="I37" i="7" s="1"/>
  <c r="G37" i="7"/>
  <c r="B37" i="7"/>
  <c r="J36" i="7"/>
  <c r="H36" i="7"/>
  <c r="G36" i="7"/>
  <c r="I36" i="7" s="1"/>
  <c r="B36" i="7"/>
  <c r="J35" i="7"/>
  <c r="H35" i="7"/>
  <c r="G35" i="7"/>
  <c r="B35" i="7"/>
  <c r="J34" i="7"/>
  <c r="H34" i="7"/>
  <c r="I34" i="7" s="1"/>
  <c r="G34" i="7"/>
  <c r="B34" i="7"/>
  <c r="J33" i="7"/>
  <c r="H33" i="7"/>
  <c r="G33" i="7"/>
  <c r="B33" i="7"/>
  <c r="J32" i="7"/>
  <c r="H32" i="7"/>
  <c r="G32" i="7"/>
  <c r="I32" i="7" s="1"/>
  <c r="B32" i="7"/>
  <c r="J31" i="7"/>
  <c r="H31" i="7"/>
  <c r="G31" i="7"/>
  <c r="B31" i="7"/>
  <c r="J30" i="7"/>
  <c r="H30" i="7"/>
  <c r="I30" i="7" s="1"/>
  <c r="G30" i="7"/>
  <c r="B30" i="7"/>
  <c r="J29" i="7"/>
  <c r="H29" i="7"/>
  <c r="I29" i="7" s="1"/>
  <c r="G29" i="7"/>
  <c r="B29" i="7"/>
  <c r="J28" i="7"/>
  <c r="H28" i="7"/>
  <c r="G28" i="7"/>
  <c r="B28" i="7"/>
  <c r="J27" i="7"/>
  <c r="H27" i="7"/>
  <c r="G27" i="7"/>
  <c r="B27" i="7"/>
  <c r="J26" i="7"/>
  <c r="H26" i="7"/>
  <c r="I26" i="7" s="1"/>
  <c r="G26" i="7"/>
  <c r="B26" i="7"/>
  <c r="J25" i="7"/>
  <c r="H25" i="7"/>
  <c r="G25" i="7"/>
  <c r="B25" i="7"/>
  <c r="J24" i="7"/>
  <c r="H24" i="7"/>
  <c r="G24" i="7"/>
  <c r="B24" i="7"/>
  <c r="J23" i="7"/>
  <c r="H23" i="7"/>
  <c r="G23" i="7"/>
  <c r="B23" i="7"/>
  <c r="J22" i="7"/>
  <c r="H22" i="7"/>
  <c r="I22" i="7" s="1"/>
  <c r="G22" i="7"/>
  <c r="B22" i="7"/>
  <c r="J21" i="7"/>
  <c r="H21" i="7"/>
  <c r="I21" i="7" s="1"/>
  <c r="G21" i="7"/>
  <c r="B21" i="7"/>
  <c r="J20" i="7"/>
  <c r="H20" i="7"/>
  <c r="G20" i="7"/>
  <c r="B20" i="7"/>
  <c r="J19" i="7"/>
  <c r="H19" i="7"/>
  <c r="G19" i="7"/>
  <c r="I19" i="7" s="1"/>
  <c r="B19" i="7"/>
  <c r="J18" i="7"/>
  <c r="H18" i="7"/>
  <c r="I18" i="7" s="1"/>
  <c r="G18" i="7"/>
  <c r="B18" i="7"/>
  <c r="J17" i="7"/>
  <c r="H17" i="7"/>
  <c r="G17" i="7"/>
  <c r="I17" i="7" s="1"/>
  <c r="B17" i="7"/>
  <c r="J16" i="7"/>
  <c r="H16" i="7"/>
  <c r="G16" i="7"/>
  <c r="B16" i="7"/>
  <c r="J15" i="7"/>
  <c r="H15" i="7"/>
  <c r="G15" i="7"/>
  <c r="I15" i="7" s="1"/>
  <c r="B15" i="7"/>
  <c r="J14" i="7"/>
  <c r="I14" i="7"/>
  <c r="H14" i="7"/>
  <c r="G14" i="7"/>
  <c r="B14" i="7"/>
  <c r="G13" i="7"/>
  <c r="B13" i="7"/>
  <c r="H13" i="7" s="1"/>
  <c r="G12" i="7"/>
  <c r="B12" i="7"/>
  <c r="J11" i="7"/>
  <c r="H11" i="7"/>
  <c r="G11" i="7"/>
  <c r="B11" i="7"/>
  <c r="G10" i="7"/>
  <c r="B10" i="7"/>
  <c r="H10" i="7" s="1"/>
  <c r="J39" i="6"/>
  <c r="H39" i="6"/>
  <c r="G39" i="6"/>
  <c r="B39" i="6"/>
  <c r="J38" i="6"/>
  <c r="H38" i="6"/>
  <c r="G38" i="6"/>
  <c r="I38" i="6" s="1"/>
  <c r="B38" i="6"/>
  <c r="J37" i="6"/>
  <c r="H37" i="6"/>
  <c r="G37" i="6"/>
  <c r="B37" i="6"/>
  <c r="J36" i="6"/>
  <c r="H36" i="6"/>
  <c r="G36" i="6"/>
  <c r="I36" i="6" s="1"/>
  <c r="B36" i="6"/>
  <c r="J35" i="6"/>
  <c r="H35" i="6"/>
  <c r="G35" i="6"/>
  <c r="I35" i="6" s="1"/>
  <c r="B35" i="6"/>
  <c r="J34" i="6"/>
  <c r="H34" i="6"/>
  <c r="G34" i="6"/>
  <c r="B34" i="6"/>
  <c r="J33" i="6"/>
  <c r="H33" i="6"/>
  <c r="G33" i="6"/>
  <c r="I33" i="6" s="1"/>
  <c r="B33" i="6"/>
  <c r="J32" i="6"/>
  <c r="H32" i="6"/>
  <c r="G32" i="6"/>
  <c r="I32" i="6" s="1"/>
  <c r="B32" i="6"/>
  <c r="J31" i="6"/>
  <c r="H31" i="6"/>
  <c r="G31" i="6"/>
  <c r="I31" i="6" s="1"/>
  <c r="B31" i="6"/>
  <c r="J30" i="6"/>
  <c r="H30" i="6"/>
  <c r="G30" i="6"/>
  <c r="I30" i="6" s="1"/>
  <c r="B30" i="6"/>
  <c r="J29" i="6"/>
  <c r="H29" i="6"/>
  <c r="G29" i="6"/>
  <c r="B29" i="6"/>
  <c r="J28" i="6"/>
  <c r="H28" i="6"/>
  <c r="G28" i="6"/>
  <c r="I28" i="6" s="1"/>
  <c r="B28" i="6"/>
  <c r="J27" i="6"/>
  <c r="H27" i="6"/>
  <c r="G27" i="6"/>
  <c r="I27" i="6" s="1"/>
  <c r="B27" i="6"/>
  <c r="J26" i="6"/>
  <c r="H26" i="6"/>
  <c r="G26" i="6"/>
  <c r="B26" i="6"/>
  <c r="J25" i="6"/>
  <c r="H25" i="6"/>
  <c r="G25" i="6"/>
  <c r="I25" i="6" s="1"/>
  <c r="B25" i="6"/>
  <c r="J24" i="6"/>
  <c r="H24" i="6"/>
  <c r="G24" i="6"/>
  <c r="I24" i="6" s="1"/>
  <c r="B24" i="6"/>
  <c r="J23" i="6"/>
  <c r="H23" i="6"/>
  <c r="G23" i="6"/>
  <c r="I23" i="6" s="1"/>
  <c r="B23" i="6"/>
  <c r="J22" i="6"/>
  <c r="H22" i="6"/>
  <c r="G22" i="6"/>
  <c r="I22" i="6" s="1"/>
  <c r="B22" i="6"/>
  <c r="J21" i="6"/>
  <c r="H21" i="6"/>
  <c r="G21" i="6"/>
  <c r="B21" i="6"/>
  <c r="J20" i="6"/>
  <c r="H20" i="6"/>
  <c r="G20" i="6"/>
  <c r="B20" i="6"/>
  <c r="J19" i="6"/>
  <c r="H19" i="6"/>
  <c r="G19" i="6"/>
  <c r="I19" i="6" s="1"/>
  <c r="B19" i="6"/>
  <c r="J18" i="6"/>
  <c r="H18" i="6"/>
  <c r="G18" i="6"/>
  <c r="B18" i="6"/>
  <c r="J17" i="6"/>
  <c r="H17" i="6"/>
  <c r="G17" i="6"/>
  <c r="I17" i="6" s="1"/>
  <c r="B17" i="6"/>
  <c r="J16" i="6"/>
  <c r="H16" i="6"/>
  <c r="G16" i="6"/>
  <c r="B16" i="6"/>
  <c r="J15" i="6"/>
  <c r="H15" i="6"/>
  <c r="G15" i="6"/>
  <c r="I15" i="6" s="1"/>
  <c r="B15" i="6"/>
  <c r="J14" i="6"/>
  <c r="H14" i="6"/>
  <c r="G14" i="6"/>
  <c r="B14" i="6"/>
  <c r="G13" i="6"/>
  <c r="B13" i="6"/>
  <c r="G12" i="6"/>
  <c r="B12" i="6"/>
  <c r="H12" i="6" s="1"/>
  <c r="J11" i="6"/>
  <c r="H11" i="6"/>
  <c r="G11" i="6"/>
  <c r="B11" i="6"/>
  <c r="G10" i="6"/>
  <c r="B10" i="6"/>
  <c r="H10" i="6" s="1"/>
  <c r="J40" i="5"/>
  <c r="H40" i="5"/>
  <c r="G40" i="5"/>
  <c r="B40" i="5"/>
  <c r="J39" i="5"/>
  <c r="H39" i="5"/>
  <c r="G39" i="5"/>
  <c r="I39" i="5" s="1"/>
  <c r="B39" i="5"/>
  <c r="J38" i="5"/>
  <c r="H38" i="5"/>
  <c r="G38" i="5"/>
  <c r="B38" i="5"/>
  <c r="J37" i="5"/>
  <c r="H37" i="5"/>
  <c r="I37" i="5" s="1"/>
  <c r="G37" i="5"/>
  <c r="B37" i="5"/>
  <c r="J36" i="5"/>
  <c r="H36" i="5"/>
  <c r="G36" i="5"/>
  <c r="B36" i="5"/>
  <c r="J35" i="5"/>
  <c r="H35" i="5"/>
  <c r="G35" i="5"/>
  <c r="I35" i="5" s="1"/>
  <c r="B35" i="5"/>
  <c r="J34" i="5"/>
  <c r="H34" i="5"/>
  <c r="I34" i="5" s="1"/>
  <c r="G34" i="5"/>
  <c r="B34" i="5"/>
  <c r="J33" i="5"/>
  <c r="H33" i="5"/>
  <c r="G33" i="5"/>
  <c r="I33" i="5" s="1"/>
  <c r="B33" i="5"/>
  <c r="J32" i="5"/>
  <c r="H32" i="5"/>
  <c r="I32" i="5" s="1"/>
  <c r="G32" i="5"/>
  <c r="B32" i="5"/>
  <c r="J31" i="5"/>
  <c r="H31" i="5"/>
  <c r="G31" i="5"/>
  <c r="B31" i="5"/>
  <c r="J30" i="5"/>
  <c r="H30" i="5"/>
  <c r="G30" i="5"/>
  <c r="B30" i="5"/>
  <c r="J29" i="5"/>
  <c r="H29" i="5"/>
  <c r="I29" i="5" s="1"/>
  <c r="G29" i="5"/>
  <c r="B29" i="5"/>
  <c r="J28" i="5"/>
  <c r="H28" i="5"/>
  <c r="G28" i="5"/>
  <c r="B28" i="5"/>
  <c r="J27" i="5"/>
  <c r="H27" i="5"/>
  <c r="G27" i="5"/>
  <c r="B27" i="5"/>
  <c r="J26" i="5"/>
  <c r="H26" i="5"/>
  <c r="I26" i="5" s="1"/>
  <c r="G26" i="5"/>
  <c r="B26" i="5"/>
  <c r="J25" i="5"/>
  <c r="H25" i="5"/>
  <c r="G25" i="5"/>
  <c r="B25" i="5"/>
  <c r="J24" i="5"/>
  <c r="I24" i="5"/>
  <c r="H24" i="5"/>
  <c r="G24" i="5"/>
  <c r="B24" i="5"/>
  <c r="J23" i="5"/>
  <c r="H23" i="5"/>
  <c r="G23" i="5"/>
  <c r="I23" i="5" s="1"/>
  <c r="B23" i="5"/>
  <c r="J22" i="5"/>
  <c r="H22" i="5"/>
  <c r="G22" i="5"/>
  <c r="I22" i="5" s="1"/>
  <c r="B22" i="5"/>
  <c r="J21" i="5"/>
  <c r="H21" i="5"/>
  <c r="I21" i="5" s="1"/>
  <c r="G21" i="5"/>
  <c r="B21" i="5"/>
  <c r="J20" i="5"/>
  <c r="H20" i="5"/>
  <c r="G20" i="5"/>
  <c r="I20" i="5" s="1"/>
  <c r="B20" i="5"/>
  <c r="J19" i="5"/>
  <c r="H19" i="5"/>
  <c r="G19" i="5"/>
  <c r="I19" i="5" s="1"/>
  <c r="B19" i="5"/>
  <c r="J18" i="5"/>
  <c r="H18" i="5"/>
  <c r="I18" i="5" s="1"/>
  <c r="G18" i="5"/>
  <c r="B18" i="5"/>
  <c r="J17" i="5"/>
  <c r="H17" i="5"/>
  <c r="G17" i="5"/>
  <c r="I17" i="5" s="1"/>
  <c r="B17" i="5"/>
  <c r="J16" i="5"/>
  <c r="H16" i="5"/>
  <c r="I16" i="5" s="1"/>
  <c r="G16" i="5"/>
  <c r="B16" i="5"/>
  <c r="J15" i="5"/>
  <c r="H15" i="5"/>
  <c r="G15" i="5"/>
  <c r="I15" i="5" s="1"/>
  <c r="B15" i="5"/>
  <c r="J14" i="5"/>
  <c r="H14" i="5"/>
  <c r="G14" i="5"/>
  <c r="B14" i="5"/>
  <c r="H13" i="5"/>
  <c r="G13" i="5"/>
  <c r="B13" i="5"/>
  <c r="G12" i="5"/>
  <c r="B12" i="5"/>
  <c r="H12" i="5" s="1"/>
  <c r="J11" i="5"/>
  <c r="H11" i="5"/>
  <c r="G11" i="5"/>
  <c r="B11" i="5"/>
  <c r="G10" i="5"/>
  <c r="B10" i="5"/>
  <c r="J37" i="4"/>
  <c r="H37" i="4"/>
  <c r="G37" i="4"/>
  <c r="B37" i="4"/>
  <c r="J36" i="4"/>
  <c r="H36" i="4"/>
  <c r="I36" i="4" s="1"/>
  <c r="G36" i="4"/>
  <c r="B36" i="4"/>
  <c r="J35" i="4"/>
  <c r="H35" i="4"/>
  <c r="G35" i="4"/>
  <c r="B35" i="4"/>
  <c r="J34" i="4"/>
  <c r="H34" i="4"/>
  <c r="G34" i="4"/>
  <c r="B34" i="4"/>
  <c r="J33" i="4"/>
  <c r="H33" i="4"/>
  <c r="I33" i="4" s="1"/>
  <c r="G33" i="4"/>
  <c r="B33" i="4"/>
  <c r="J32" i="4"/>
  <c r="H32" i="4"/>
  <c r="G32" i="4"/>
  <c r="I32" i="4" s="1"/>
  <c r="B32" i="4"/>
  <c r="J31" i="4"/>
  <c r="H31" i="4"/>
  <c r="G31" i="4"/>
  <c r="B31" i="4"/>
  <c r="J30" i="4"/>
  <c r="H30" i="4"/>
  <c r="G30" i="4"/>
  <c r="I30" i="4" s="1"/>
  <c r="B30" i="4"/>
  <c r="J29" i="4"/>
  <c r="H29" i="4"/>
  <c r="I29" i="4" s="1"/>
  <c r="G29" i="4"/>
  <c r="B29" i="4"/>
  <c r="J28" i="4"/>
  <c r="H28" i="4"/>
  <c r="G28" i="4"/>
  <c r="I28" i="4" s="1"/>
  <c r="B28" i="4"/>
  <c r="J27" i="4"/>
  <c r="H27" i="4"/>
  <c r="G27" i="4"/>
  <c r="B27" i="4"/>
  <c r="J26" i="4"/>
  <c r="H26" i="4"/>
  <c r="G26" i="4"/>
  <c r="B26" i="4"/>
  <c r="J25" i="4"/>
  <c r="H25" i="4"/>
  <c r="G25" i="4"/>
  <c r="B25" i="4"/>
  <c r="J24" i="4"/>
  <c r="H24" i="4"/>
  <c r="G24" i="4"/>
  <c r="B24" i="4"/>
  <c r="J23" i="4"/>
  <c r="H23" i="4"/>
  <c r="G23" i="4"/>
  <c r="B23" i="4"/>
  <c r="J22" i="4"/>
  <c r="H22" i="4"/>
  <c r="G22" i="4"/>
  <c r="B22" i="4"/>
  <c r="J21" i="4"/>
  <c r="H21" i="4"/>
  <c r="G21" i="4"/>
  <c r="B21" i="4"/>
  <c r="J20" i="4"/>
  <c r="H20" i="4"/>
  <c r="G20" i="4"/>
  <c r="B20" i="4"/>
  <c r="J19" i="4"/>
  <c r="H19" i="4"/>
  <c r="G19" i="4"/>
  <c r="B19" i="4"/>
  <c r="J18" i="4"/>
  <c r="H18" i="4"/>
  <c r="G18" i="4"/>
  <c r="B18" i="4"/>
  <c r="J17" i="4"/>
  <c r="H17" i="4"/>
  <c r="G17" i="4"/>
  <c r="B17" i="4"/>
  <c r="J16" i="4"/>
  <c r="H16" i="4"/>
  <c r="G16" i="4"/>
  <c r="B16" i="4"/>
  <c r="J15" i="4"/>
  <c r="H15" i="4"/>
  <c r="G15" i="4"/>
  <c r="B15" i="4"/>
  <c r="J14" i="4"/>
  <c r="H14" i="4"/>
  <c r="G14" i="4"/>
  <c r="B14" i="4"/>
  <c r="G13" i="4"/>
  <c r="B13" i="4"/>
  <c r="H13" i="4" s="1"/>
  <c r="G12" i="4"/>
  <c r="B12" i="4"/>
  <c r="H12" i="4" s="1"/>
  <c r="J11" i="4"/>
  <c r="H11" i="4"/>
  <c r="G11" i="4"/>
  <c r="B11" i="4"/>
  <c r="G10" i="4"/>
  <c r="B10" i="4"/>
  <c r="H12" i="7" l="1"/>
  <c r="I12" i="7" s="1"/>
  <c r="J12" i="7" s="1"/>
  <c r="I13" i="7"/>
  <c r="J13" i="7" s="1"/>
  <c r="I10" i="6"/>
  <c r="H13" i="6"/>
  <c r="I13" i="6" s="1"/>
  <c r="J13" i="6" s="1"/>
  <c r="H10" i="5"/>
  <c r="I10" i="5" s="1"/>
  <c r="J10" i="5" s="1"/>
  <c r="I13" i="5"/>
  <c r="J13" i="5" s="1"/>
  <c r="H41" i="15"/>
  <c r="I14" i="15"/>
  <c r="I16" i="15"/>
  <c r="I20" i="15"/>
  <c r="I12" i="15"/>
  <c r="I10" i="15"/>
  <c r="I18" i="14"/>
  <c r="I26" i="14"/>
  <c r="I34" i="14"/>
  <c r="J40" i="14"/>
  <c r="I13" i="14"/>
  <c r="I21" i="14"/>
  <c r="I29" i="14"/>
  <c r="I12" i="14"/>
  <c r="I39" i="14"/>
  <c r="I38" i="14"/>
  <c r="H40" i="14"/>
  <c r="I14" i="14"/>
  <c r="I16" i="14"/>
  <c r="I20" i="14"/>
  <c r="I10" i="14"/>
  <c r="G40" i="14"/>
  <c r="I22" i="13"/>
  <c r="I39" i="13"/>
  <c r="J41" i="13"/>
  <c r="I11" i="13"/>
  <c r="I28" i="13"/>
  <c r="I17" i="13"/>
  <c r="I19" i="13"/>
  <c r="I36" i="13"/>
  <c r="H41" i="13"/>
  <c r="I14" i="13"/>
  <c r="I31" i="13"/>
  <c r="I10" i="13"/>
  <c r="G41" i="13"/>
  <c r="I13" i="12"/>
  <c r="I17" i="12"/>
  <c r="I21" i="12"/>
  <c r="I25" i="12"/>
  <c r="I33" i="12"/>
  <c r="I12" i="12"/>
  <c r="I18" i="12"/>
  <c r="I20" i="12"/>
  <c r="I26" i="12"/>
  <c r="I34" i="12"/>
  <c r="I36" i="12"/>
  <c r="I38" i="12"/>
  <c r="H40" i="12"/>
  <c r="I22" i="12"/>
  <c r="I24" i="12"/>
  <c r="I39" i="12"/>
  <c r="J40" i="12"/>
  <c r="I14" i="12"/>
  <c r="I16" i="12"/>
  <c r="I31" i="12"/>
  <c r="I35" i="12"/>
  <c r="I11" i="12"/>
  <c r="I10" i="12"/>
  <c r="G38" i="4"/>
  <c r="I12" i="11"/>
  <c r="J12" i="11" s="1"/>
  <c r="I16" i="11"/>
  <c r="I20" i="11"/>
  <c r="I36" i="11"/>
  <c r="I24" i="11"/>
  <c r="I28" i="11"/>
  <c r="I32" i="11"/>
  <c r="G39" i="11"/>
  <c r="I15" i="11"/>
  <c r="I33" i="11"/>
  <c r="I35" i="11"/>
  <c r="I37" i="11"/>
  <c r="I14" i="11"/>
  <c r="I18" i="11"/>
  <c r="I22" i="11"/>
  <c r="I34" i="11"/>
  <c r="I38" i="11"/>
  <c r="I25" i="11"/>
  <c r="I27" i="11"/>
  <c r="I29" i="11"/>
  <c r="H13" i="11"/>
  <c r="H39" i="11" s="1"/>
  <c r="I10" i="11"/>
  <c r="G41" i="9"/>
  <c r="I10" i="9"/>
  <c r="G41" i="10"/>
  <c r="I39" i="10"/>
  <c r="I11" i="10"/>
  <c r="I14" i="10"/>
  <c r="I16" i="10"/>
  <c r="I20" i="10"/>
  <c r="I30" i="10"/>
  <c r="I32" i="10"/>
  <c r="I36" i="10"/>
  <c r="I23" i="10"/>
  <c r="I27" i="10"/>
  <c r="H41" i="10"/>
  <c r="I12" i="10"/>
  <c r="J12" i="10" s="1"/>
  <c r="I10" i="10"/>
  <c r="I22" i="9"/>
  <c r="I39" i="9"/>
  <c r="I28" i="9"/>
  <c r="I11" i="9"/>
  <c r="I23" i="9"/>
  <c r="I38" i="9"/>
  <c r="I40" i="9"/>
  <c r="I14" i="9"/>
  <c r="I31" i="9"/>
  <c r="H41" i="9"/>
  <c r="J10" i="9"/>
  <c r="I12" i="9"/>
  <c r="J12" i="9" s="1"/>
  <c r="I15" i="4"/>
  <c r="I19" i="4"/>
  <c r="I23" i="4"/>
  <c r="I27" i="4"/>
  <c r="I30" i="5"/>
  <c r="I36" i="5"/>
  <c r="I11" i="7"/>
  <c r="I23" i="7"/>
  <c r="I25" i="7"/>
  <c r="I27" i="7"/>
  <c r="I39" i="7"/>
  <c r="I14" i="8"/>
  <c r="I22" i="8"/>
  <c r="I24" i="8"/>
  <c r="I17" i="8"/>
  <c r="I19" i="8"/>
  <c r="I23" i="8"/>
  <c r="I31" i="8"/>
  <c r="I10" i="8"/>
  <c r="G40" i="8"/>
  <c r="I18" i="8"/>
  <c r="I20" i="8"/>
  <c r="I15" i="8"/>
  <c r="I39" i="8"/>
  <c r="I26" i="8"/>
  <c r="I28" i="8"/>
  <c r="I32" i="8"/>
  <c r="I34" i="8"/>
  <c r="I38" i="8"/>
  <c r="I12" i="8"/>
  <c r="J12" i="8" s="1"/>
  <c r="I21" i="8"/>
  <c r="I29" i="8"/>
  <c r="I37" i="8"/>
  <c r="I30" i="8"/>
  <c r="I11" i="8"/>
  <c r="I25" i="8"/>
  <c r="I27" i="8"/>
  <c r="I16" i="8"/>
  <c r="I33" i="8"/>
  <c r="I35" i="8"/>
  <c r="J10" i="8"/>
  <c r="H40" i="8"/>
  <c r="I24" i="7"/>
  <c r="I28" i="7"/>
  <c r="I16" i="7"/>
  <c r="I20" i="7"/>
  <c r="I31" i="7"/>
  <c r="I33" i="7"/>
  <c r="I35" i="7"/>
  <c r="H41" i="7"/>
  <c r="I10" i="7"/>
  <c r="G41" i="7"/>
  <c r="I18" i="6"/>
  <c r="I26" i="6"/>
  <c r="I34" i="6"/>
  <c r="I21" i="6"/>
  <c r="I29" i="6"/>
  <c r="I37" i="6"/>
  <c r="I39" i="6"/>
  <c r="I11" i="6"/>
  <c r="I14" i="6"/>
  <c r="I16" i="6"/>
  <c r="I20" i="6"/>
  <c r="J10" i="6"/>
  <c r="I12" i="6"/>
  <c r="J12" i="6" s="1"/>
  <c r="G40" i="6"/>
  <c r="H40" i="6"/>
  <c r="I28" i="5"/>
  <c r="I11" i="5"/>
  <c r="I38" i="5"/>
  <c r="I40" i="5"/>
  <c r="I25" i="5"/>
  <c r="I27" i="5"/>
  <c r="I14" i="5"/>
  <c r="I31" i="5"/>
  <c r="I12" i="5"/>
  <c r="J12" i="5" s="1"/>
  <c r="G41" i="5"/>
  <c r="I18" i="4"/>
  <c r="I26" i="4"/>
  <c r="I37" i="4"/>
  <c r="I20" i="4"/>
  <c r="I34" i="4"/>
  <c r="I12" i="4"/>
  <c r="J12" i="4" s="1"/>
  <c r="H10" i="4"/>
  <c r="H38" i="4" s="1"/>
  <c r="I13" i="4"/>
  <c r="J13" i="4" s="1"/>
  <c r="I17" i="4"/>
  <c r="I21" i="4"/>
  <c r="I25" i="4"/>
  <c r="I31" i="4"/>
  <c r="I35" i="4"/>
  <c r="I22" i="4"/>
  <c r="I24" i="4"/>
  <c r="I11" i="4"/>
  <c r="I14" i="4"/>
  <c r="I16" i="4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I25" i="1" s="1"/>
  <c r="G24" i="1"/>
  <c r="G23" i="1"/>
  <c r="G22" i="1"/>
  <c r="G21" i="1"/>
  <c r="G20" i="1"/>
  <c r="H20" i="1" s="1"/>
  <c r="I20" i="1" s="1"/>
  <c r="J20" i="1" s="1"/>
  <c r="G19" i="1"/>
  <c r="G18" i="1"/>
  <c r="G17" i="1"/>
  <c r="G16" i="1"/>
  <c r="G15" i="1"/>
  <c r="G14" i="1"/>
  <c r="G13" i="1"/>
  <c r="G12" i="1"/>
  <c r="H12" i="1" s="1"/>
  <c r="G11" i="1"/>
  <c r="G10" i="1"/>
  <c r="I17" i="1"/>
  <c r="H40" i="1"/>
  <c r="I40" i="1" s="1"/>
  <c r="H39" i="1"/>
  <c r="H38" i="1"/>
  <c r="H37" i="1"/>
  <c r="I37" i="1" s="1"/>
  <c r="H36" i="1"/>
  <c r="I36" i="1" s="1"/>
  <c r="H35" i="1"/>
  <c r="H34" i="1"/>
  <c r="H33" i="1"/>
  <c r="I33" i="1" s="1"/>
  <c r="H32" i="1"/>
  <c r="I32" i="1" s="1"/>
  <c r="H31" i="1"/>
  <c r="H30" i="1"/>
  <c r="H29" i="1"/>
  <c r="I29" i="1" s="1"/>
  <c r="H28" i="1"/>
  <c r="I28" i="1" s="1"/>
  <c r="H27" i="1"/>
  <c r="H26" i="1"/>
  <c r="H25" i="1"/>
  <c r="H24" i="1"/>
  <c r="I24" i="1" s="1"/>
  <c r="H23" i="1"/>
  <c r="H22" i="1"/>
  <c r="H21" i="1"/>
  <c r="I21" i="1" s="1"/>
  <c r="H19" i="1"/>
  <c r="H18" i="1"/>
  <c r="H17" i="1"/>
  <c r="H16" i="1"/>
  <c r="I16" i="1" s="1"/>
  <c r="H15" i="1"/>
  <c r="H14" i="1"/>
  <c r="H11" i="1"/>
  <c r="H10" i="1"/>
  <c r="H41" i="5" l="1"/>
  <c r="I41" i="15"/>
  <c r="I40" i="14"/>
  <c r="I41" i="13"/>
  <c r="I40" i="12"/>
  <c r="I10" i="4"/>
  <c r="J10" i="4" s="1"/>
  <c r="J38" i="4" s="1"/>
  <c r="J10" i="11"/>
  <c r="I13" i="11"/>
  <c r="J13" i="11" s="1"/>
  <c r="I41" i="10"/>
  <c r="J10" i="10"/>
  <c r="J41" i="10" s="1"/>
  <c r="J41" i="9"/>
  <c r="I41" i="9"/>
  <c r="J40" i="8"/>
  <c r="I40" i="8"/>
  <c r="I41" i="7"/>
  <c r="J10" i="7"/>
  <c r="J41" i="7" s="1"/>
  <c r="J40" i="6"/>
  <c r="I40" i="6"/>
  <c r="J41" i="5"/>
  <c r="I41" i="5"/>
  <c r="I27" i="1"/>
  <c r="I19" i="1"/>
  <c r="I35" i="1"/>
  <c r="I23" i="1"/>
  <c r="I31" i="1"/>
  <c r="I39" i="1"/>
  <c r="I22" i="1"/>
  <c r="I30" i="1"/>
  <c r="I38" i="1"/>
  <c r="I12" i="1"/>
  <c r="J12" i="1" s="1"/>
  <c r="I18" i="1"/>
  <c r="I26" i="1"/>
  <c r="I34" i="1"/>
  <c r="I15" i="1"/>
  <c r="J15" i="1" s="1"/>
  <c r="I10" i="1"/>
  <c r="J10" i="1" s="1"/>
  <c r="I11" i="1"/>
  <c r="J11" i="1" s="1"/>
  <c r="I14" i="1"/>
  <c r="J14" i="1" s="1"/>
  <c r="H13" i="1"/>
  <c r="I13" i="1" s="1"/>
  <c r="J13" i="1" s="1"/>
  <c r="B29" i="1"/>
  <c r="B30" i="1"/>
  <c r="B31" i="1"/>
  <c r="B32" i="1"/>
  <c r="B33" i="1"/>
  <c r="B34" i="1"/>
  <c r="B35" i="1"/>
  <c r="B36" i="1"/>
  <c r="B37" i="1"/>
  <c r="B38" i="1"/>
  <c r="B39" i="1"/>
  <c r="B40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11" i="1"/>
  <c r="B10" i="1"/>
  <c r="H41" i="1" l="1"/>
  <c r="I38" i="4"/>
  <c r="I39" i="11"/>
  <c r="J39" i="11"/>
  <c r="I41" i="1"/>
  <c r="J41" i="1"/>
  <c r="G41" i="1"/>
</calcChain>
</file>

<file path=xl/sharedStrings.xml><?xml version="1.0" encoding="utf-8"?>
<sst xmlns="http://schemas.openxmlformats.org/spreadsheetml/2006/main" count="364" uniqueCount="26">
  <si>
    <t>Auftraggeber</t>
  </si>
  <si>
    <t>Auftragnehmer</t>
  </si>
  <si>
    <t>Consultant</t>
  </si>
  <si>
    <t>Datum</t>
  </si>
  <si>
    <t>Arbeitszeit</t>
  </si>
  <si>
    <t>von</t>
  </si>
  <si>
    <t>bis</t>
  </si>
  <si>
    <t>Pause</t>
  </si>
  <si>
    <t>Zuschläge</t>
  </si>
  <si>
    <t>Leistungs- / Arbeitszeitnachweis</t>
  </si>
  <si>
    <t>Projekt</t>
  </si>
  <si>
    <t>Arbeitszeit brutto</t>
  </si>
  <si>
    <t>Zuschläge in %</t>
  </si>
  <si>
    <t>Unterschrift Projektleiter</t>
  </si>
  <si>
    <t>Unterschrift Consultant</t>
  </si>
  <si>
    <t>Gesamt</t>
  </si>
  <si>
    <t>Fahrtzeit</t>
  </si>
  <si>
    <t>Personentage</t>
  </si>
  <si>
    <t xml:space="preserve"> Samstags</t>
  </si>
  <si>
    <t>Sonn-/Feiertags</t>
  </si>
  <si>
    <t>Projektleiter</t>
  </si>
  <si>
    <t>Arbeitszeit    netto</t>
  </si>
  <si>
    <t>Wochentag</t>
  </si>
  <si>
    <t>Tätigkeit</t>
  </si>
  <si>
    <t>abcona e.K.                                 Bornhohl 26 | 61449 Steinbach/Ts.  06171 - 88 67 0            www.abcona.de</t>
  </si>
  <si>
    <t>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</si>
</sst>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mmmm\ yy;@"/>
    <numFmt numFmtId="165" formatCode="h:mm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7" fillId="0" borderId="5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/>
    <xf numFmtId="0" fontId="3" fillId="0" borderId="0" xfId="0" applyFont="1" applyBorder="1"/>
    <xf numFmtId="164" fontId="3" fillId="2" borderId="2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3" borderId="19" xfId="0" applyFont="1" applyFill="1" applyBorder="1"/>
    <xf numFmtId="0" fontId="4" fillId="3" borderId="4" xfId="0" applyFont="1" applyFill="1" applyBorder="1" applyAlignment="1">
      <alignment horizontal="left"/>
    </xf>
    <xf numFmtId="9" fontId="7" fillId="2" borderId="21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/>
    </xf>
    <xf numFmtId="2" fontId="7" fillId="0" borderId="14" xfId="0" applyNumberFormat="1" applyFont="1" applyBorder="1"/>
    <xf numFmtId="2" fontId="4" fillId="0" borderId="20" xfId="0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center"/>
    </xf>
    <xf numFmtId="0" fontId="7" fillId="0" borderId="20" xfId="0" applyFont="1" applyBorder="1"/>
    <xf numFmtId="2" fontId="4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3" fillId="0" borderId="27" xfId="0" applyFont="1" applyBorder="1"/>
    <xf numFmtId="0" fontId="3" fillId="0" borderId="27" xfId="0" applyFont="1" applyBorder="1"/>
    <xf numFmtId="0" fontId="3" fillId="0" borderId="27" xfId="0" applyFont="1" applyBorder="1"/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/>
    <xf numFmtId="0" fontId="7" fillId="0" borderId="21" xfId="0" applyFont="1" applyBorder="1"/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2D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6"/>
  <sheetViews>
    <sheetView tabSelected="1" topLeftCell="A4" workbookViewId="0">
      <selection activeCell="F15" sqref="F15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7.45" x14ac:dyDescent="0.3">
      <c r="A1" s="1" t="s">
        <v>9</v>
      </c>
    </row>
    <row r="2" spans="1:12" ht="14.45" thickBot="1" x14ac:dyDescent="0.3"/>
    <row r="3" spans="1:12" ht="14.45" thickBot="1" x14ac:dyDescent="0.3">
      <c r="A3" s="21" t="s">
        <v>25</v>
      </c>
      <c r="B3" s="15">
        <v>42005</v>
      </c>
      <c r="C3" s="6"/>
      <c r="D3" s="3"/>
      <c r="E3" s="3"/>
      <c r="F3" s="3"/>
      <c r="G3" s="10"/>
      <c r="I3" s="3"/>
      <c r="J3" s="3"/>
    </row>
    <row r="4" spans="1:12" ht="14.45" thickBot="1" x14ac:dyDescent="0.3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3">
      <c r="A6" s="25"/>
      <c r="B6" s="62" t="s">
        <v>24</v>
      </c>
      <c r="C6" s="63"/>
      <c r="D6" s="64"/>
      <c r="E6" s="64"/>
      <c r="F6" s="2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4.45" thickBot="1" x14ac:dyDescent="0.3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16" t="s">
        <v>5</v>
      </c>
      <c r="D9" s="16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42005</v>
      </c>
      <c r="B10" s="34" t="str">
        <f>TEXT(A10,"TTTT")</f>
        <v>Donnerstag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42006</v>
      </c>
      <c r="B11" s="34" t="str">
        <f>TEXT(A11,"TTTT")</f>
        <v>Freitag</v>
      </c>
      <c r="C11" s="11">
        <v>0</v>
      </c>
      <c r="D11" s="11">
        <v>0</v>
      </c>
      <c r="E11" s="11">
        <v>0</v>
      </c>
      <c r="F11" s="11"/>
      <c r="G11" s="39" t="str">
        <f t="shared" ref="G11:G40" si="0">IF(C11&lt;&gt;0,(HOUR(D11)+(MINUTE(D11)/60))-(HOUR(C11)+(MINUTE(C11)/60))-(HOUR(E11)+(MINUTE(E11)/60)),"")</f>
        <v/>
      </c>
      <c r="H11" s="40" t="str">
        <f t="shared" ref="H11:H40" si="1">IF(C11&lt;&gt;0,IF(B11="Samstag",G11*$K$6,IF(B11="Sonntag",G11*$I$6,"")),"")</f>
        <v/>
      </c>
      <c r="I11" s="33" t="str">
        <f t="shared" ref="I11:I40" si="2">IF(G11&lt;&gt;0,IF(H11&lt;&gt;"",G11+H11,G11),"")</f>
        <v/>
      </c>
      <c r="J11" s="31" t="str">
        <f t="shared" ref="J11:J40" si="3">IF(C11&lt;&gt;0,I11/8,"")</f>
        <v/>
      </c>
      <c r="K11" s="47"/>
      <c r="L11" s="48"/>
    </row>
    <row r="12" spans="1:12" ht="15" customHeight="1" x14ac:dyDescent="0.2">
      <c r="A12" s="69">
        <v>42007</v>
      </c>
      <c r="B12" s="34" t="str">
        <f t="shared" ref="B12:B28" si="4">TEXT(A12,"TTTT")</f>
        <v>Samstag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42008</v>
      </c>
      <c r="B13" s="34" t="str">
        <f t="shared" si="4"/>
        <v>Sonntag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42009</v>
      </c>
      <c r="B14" s="34" t="str">
        <f t="shared" si="4"/>
        <v>Montag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42010</v>
      </c>
      <c r="B15" s="34" t="str">
        <f t="shared" si="4"/>
        <v>Dienstag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42011</v>
      </c>
      <c r="B16" s="34" t="str">
        <f t="shared" si="4"/>
        <v>Mittwoch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42012</v>
      </c>
      <c r="B17" s="34" t="str">
        <f t="shared" si="4"/>
        <v>Donnerstag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42013</v>
      </c>
      <c r="B18" s="34" t="str">
        <f t="shared" si="4"/>
        <v>Freitag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42014</v>
      </c>
      <c r="B19" s="34" t="str">
        <f t="shared" si="4"/>
        <v>Samstag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42015</v>
      </c>
      <c r="B20" s="34" t="str">
        <f t="shared" si="4"/>
        <v>Sonntag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42016</v>
      </c>
      <c r="B21" s="34" t="str">
        <f t="shared" si="4"/>
        <v>Montag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42017</v>
      </c>
      <c r="B22" s="34" t="str">
        <f t="shared" si="4"/>
        <v>Dienstag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42018</v>
      </c>
      <c r="B23" s="34" t="str">
        <f t="shared" si="4"/>
        <v>Mittwoch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42019</v>
      </c>
      <c r="B24" s="34" t="str">
        <f t="shared" si="4"/>
        <v>Donnerstag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42020</v>
      </c>
      <c r="B25" s="34" t="str">
        <f t="shared" si="4"/>
        <v>Freitag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42021</v>
      </c>
      <c r="B26" s="34" t="str">
        <f t="shared" si="4"/>
        <v>Samstag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42022</v>
      </c>
      <c r="B27" s="34" t="str">
        <f t="shared" si="4"/>
        <v>Sonntag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42023</v>
      </c>
      <c r="B28" s="34" t="str">
        <f t="shared" si="4"/>
        <v>Montag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42024</v>
      </c>
      <c r="B29" s="34" t="str">
        <f>TEXT(A29,"TTTT")</f>
        <v>Dienstag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42025</v>
      </c>
      <c r="B30" s="34" t="str">
        <f>TEXT(A30,"TTTT")</f>
        <v>Mittwoch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42026</v>
      </c>
      <c r="B31" s="34" t="str">
        <f t="shared" ref="B31:B40" si="5">TEXT(A31,"TTTT")</f>
        <v>Donnerstag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42027</v>
      </c>
      <c r="B32" s="34" t="str">
        <f t="shared" si="5"/>
        <v>Freitag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42028</v>
      </c>
      <c r="B33" s="34" t="str">
        <f t="shared" si="5"/>
        <v>Samstag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42029</v>
      </c>
      <c r="B34" s="34" t="str">
        <f t="shared" si="5"/>
        <v>Sonntag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42030</v>
      </c>
      <c r="B35" s="34" t="str">
        <f t="shared" si="5"/>
        <v>Montag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42031</v>
      </c>
      <c r="B36" s="34" t="str">
        <f t="shared" si="5"/>
        <v>Dienstag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42032</v>
      </c>
      <c r="B37" s="34" t="str">
        <f t="shared" si="5"/>
        <v>Mittwoch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42033</v>
      </c>
      <c r="B38" s="34" t="str">
        <f t="shared" si="5"/>
        <v>Donnerstag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x14ac:dyDescent="0.2">
      <c r="A39" s="69">
        <v>42034</v>
      </c>
      <c r="B39" s="34" t="str">
        <f t="shared" si="5"/>
        <v>Freitag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70">
        <v>42035</v>
      </c>
      <c r="B40" s="35" t="str">
        <f t="shared" si="5"/>
        <v>Samstag</v>
      </c>
      <c r="C40" s="30">
        <v>0</v>
      </c>
      <c r="D40" s="30">
        <v>0</v>
      </c>
      <c r="E40" s="30">
        <v>0</v>
      </c>
      <c r="F40" s="30"/>
      <c r="G40" s="39" t="str">
        <f t="shared" si="0"/>
        <v/>
      </c>
      <c r="H40" s="40" t="str">
        <f t="shared" si="1"/>
        <v/>
      </c>
      <c r="I40" s="33" t="str">
        <f t="shared" si="2"/>
        <v/>
      </c>
      <c r="J40" s="31" t="str">
        <f t="shared" si="3"/>
        <v/>
      </c>
      <c r="K40" s="49"/>
      <c r="L40" s="50"/>
    </row>
    <row r="41" spans="1:12" ht="15.75" customHeight="1" thickBot="1" x14ac:dyDescent="0.25">
      <c r="A41" s="12" t="s">
        <v>15</v>
      </c>
      <c r="B41" s="13"/>
      <c r="C41" s="13"/>
      <c r="D41" s="13"/>
      <c r="E41" s="13"/>
      <c r="F41" s="13"/>
      <c r="G41" s="32">
        <f>SUM(G10:G40)</f>
        <v>0</v>
      </c>
      <c r="H41" s="32">
        <f t="shared" ref="H41:J41" si="6">SUM(H10:H40)</f>
        <v>0</v>
      </c>
      <c r="I41" s="32">
        <f t="shared" si="6"/>
        <v>0</v>
      </c>
      <c r="J41" s="32">
        <f t="shared" si="6"/>
        <v>0</v>
      </c>
      <c r="K41" s="51"/>
      <c r="L41" s="5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3" spans="1:12" ht="15.75" customHeight="1" x14ac:dyDescent="0.2">
      <c r="A43" s="41"/>
      <c r="B43" s="42"/>
      <c r="C43" s="42"/>
      <c r="D43" s="42"/>
      <c r="E43" s="42"/>
      <c r="F43" s="42"/>
      <c r="G43" s="43"/>
      <c r="H43" s="43"/>
      <c r="I43" s="43"/>
      <c r="J43" s="43"/>
      <c r="K43" s="42"/>
      <c r="L43" s="42"/>
    </row>
    <row r="45" spans="1:12" s="3" customFormat="1" ht="12.75" x14ac:dyDescent="0.2">
      <c r="H45" s="5"/>
    </row>
    <row r="46" spans="1:12" s="3" customFormat="1" ht="12.75" x14ac:dyDescent="0.2">
      <c r="A46" s="44" t="s">
        <v>3</v>
      </c>
      <c r="B46" s="46" t="s">
        <v>13</v>
      </c>
      <c r="C46" s="46"/>
      <c r="H46" s="44" t="s">
        <v>3</v>
      </c>
      <c r="I46" s="46" t="s">
        <v>14</v>
      </c>
      <c r="J46" s="46"/>
    </row>
  </sheetData>
  <mergeCells count="48">
    <mergeCell ref="B5:C5"/>
    <mergeCell ref="B6:C6"/>
    <mergeCell ref="D5:E5"/>
    <mergeCell ref="D6:E6"/>
    <mergeCell ref="K10:L10"/>
    <mergeCell ref="C8:D8"/>
    <mergeCell ref="I8:I9"/>
    <mergeCell ref="J8:J9"/>
    <mergeCell ref="K8:L9"/>
    <mergeCell ref="A8:A9"/>
    <mergeCell ref="B8:B9"/>
    <mergeCell ref="E8:E9"/>
    <mergeCell ref="G8:G9"/>
    <mergeCell ref="H8:H9"/>
    <mergeCell ref="F8:F9"/>
    <mergeCell ref="K20:L2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38:L38"/>
    <mergeCell ref="K32:L32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3:L33"/>
    <mergeCell ref="K34:L34"/>
    <mergeCell ref="K35:L35"/>
    <mergeCell ref="K36:L36"/>
    <mergeCell ref="K37:L37"/>
    <mergeCell ref="B46:C46"/>
    <mergeCell ref="I46:J46"/>
    <mergeCell ref="K39:L39"/>
    <mergeCell ref="K40:L40"/>
    <mergeCell ref="K41:L41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L45"/>
  <sheetViews>
    <sheetView workbookViewId="0">
      <selection activeCell="F44" sqref="F44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42248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42248</v>
      </c>
      <c r="B10" s="34" t="str">
        <f>TEXT(A10,"TTTT")</f>
        <v>Dienstag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42249</v>
      </c>
      <c r="B11" s="34" t="str">
        <f>TEXT(A11,"TTTT")</f>
        <v>Mittwoch</v>
      </c>
      <c r="C11" s="11">
        <v>0</v>
      </c>
      <c r="D11" s="11">
        <v>0</v>
      </c>
      <c r="E11" s="11">
        <v>0</v>
      </c>
      <c r="F11" s="11"/>
      <c r="G11" s="39" t="str">
        <f t="shared" ref="G11:G39" si="0">IF(C11&lt;&gt;0,(HOUR(D11)+(MINUTE(D11)/60))-(HOUR(C11)+(MINUTE(C11)/60))-(HOUR(E11)+(MINUTE(E11)/60)),"")</f>
        <v/>
      </c>
      <c r="H11" s="40" t="str">
        <f t="shared" ref="H11:H39" si="1">IF(C11&lt;&gt;0,IF(B11="Samstag",G11*$K$6,IF(B11="Sonntag",G11*$I$6,"")),"")</f>
        <v/>
      </c>
      <c r="I11" s="33" t="str">
        <f t="shared" ref="I11:I39" si="2">IF(G11&lt;&gt;0,IF(H11&lt;&gt;"",G11+H11,G11),"")</f>
        <v/>
      </c>
      <c r="J11" s="31" t="str">
        <f t="shared" ref="J11:J39" si="3">IF(C11&lt;&gt;0,I11/8,"")</f>
        <v/>
      </c>
      <c r="K11" s="47"/>
      <c r="L11" s="48"/>
    </row>
    <row r="12" spans="1:12" ht="15" customHeight="1" x14ac:dyDescent="0.2">
      <c r="A12" s="69">
        <v>42250</v>
      </c>
      <c r="B12" s="34" t="str">
        <f t="shared" ref="B12:B28" si="4">TEXT(A12,"TTTT")</f>
        <v>Donnerstag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42251</v>
      </c>
      <c r="B13" s="34" t="str">
        <f t="shared" si="4"/>
        <v>Freitag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42252</v>
      </c>
      <c r="B14" s="34" t="str">
        <f t="shared" si="4"/>
        <v>Samstag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42253</v>
      </c>
      <c r="B15" s="34" t="str">
        <f t="shared" si="4"/>
        <v>Sonntag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42254</v>
      </c>
      <c r="B16" s="34" t="str">
        <f t="shared" si="4"/>
        <v>Montag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42255</v>
      </c>
      <c r="B17" s="34" t="str">
        <f t="shared" si="4"/>
        <v>Dienstag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42256</v>
      </c>
      <c r="B18" s="34" t="str">
        <f t="shared" si="4"/>
        <v>Mittwoch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42257</v>
      </c>
      <c r="B19" s="34" t="str">
        <f t="shared" si="4"/>
        <v>Donnerstag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42258</v>
      </c>
      <c r="B20" s="34" t="str">
        <f t="shared" si="4"/>
        <v>Freitag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42259</v>
      </c>
      <c r="B21" s="34" t="str">
        <f t="shared" si="4"/>
        <v>Samstag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42260</v>
      </c>
      <c r="B22" s="34" t="str">
        <f t="shared" si="4"/>
        <v>Sonntag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42261</v>
      </c>
      <c r="B23" s="34" t="str">
        <f t="shared" si="4"/>
        <v>Montag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42262</v>
      </c>
      <c r="B24" s="34" t="str">
        <f t="shared" si="4"/>
        <v>Dienstag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42263</v>
      </c>
      <c r="B25" s="34" t="str">
        <f t="shared" si="4"/>
        <v>Mittwoch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42264</v>
      </c>
      <c r="B26" s="34" t="str">
        <f t="shared" si="4"/>
        <v>Donnerstag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42265</v>
      </c>
      <c r="B27" s="34" t="str">
        <f t="shared" si="4"/>
        <v>Freitag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42266</v>
      </c>
      <c r="B28" s="34" t="str">
        <f t="shared" si="4"/>
        <v>Samstag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42267</v>
      </c>
      <c r="B29" s="34" t="str">
        <f>TEXT(A29,"TTTT")</f>
        <v>Sonntag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42268</v>
      </c>
      <c r="B30" s="34" t="str">
        <f>TEXT(A30,"TTTT")</f>
        <v>Montag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42269</v>
      </c>
      <c r="B31" s="34" t="str">
        <f t="shared" ref="B31:B39" si="5">TEXT(A31,"TTTT")</f>
        <v>Dienstag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42270</v>
      </c>
      <c r="B32" s="34" t="str">
        <f t="shared" si="5"/>
        <v>Mittwoch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42271</v>
      </c>
      <c r="B33" s="34" t="str">
        <f t="shared" si="5"/>
        <v>Donnerstag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42272</v>
      </c>
      <c r="B34" s="34" t="str">
        <f t="shared" si="5"/>
        <v>Freitag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42273</v>
      </c>
      <c r="B35" s="34" t="str">
        <f t="shared" si="5"/>
        <v>Samstag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42274</v>
      </c>
      <c r="B36" s="34" t="str">
        <f t="shared" si="5"/>
        <v>Sonntag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42275</v>
      </c>
      <c r="B37" s="34" t="str">
        <f t="shared" si="5"/>
        <v>Montag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42276</v>
      </c>
      <c r="B38" s="34" t="str">
        <f t="shared" si="5"/>
        <v>Dienstag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thickBot="1" x14ac:dyDescent="0.25">
      <c r="A39" s="69">
        <v>42277</v>
      </c>
      <c r="B39" s="34" t="str">
        <f t="shared" si="5"/>
        <v>Mittwoch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12" t="s">
        <v>15</v>
      </c>
      <c r="B40" s="38"/>
      <c r="C40" s="38"/>
      <c r="D40" s="38"/>
      <c r="E40" s="38"/>
      <c r="F40" s="38"/>
      <c r="G40" s="32">
        <f>SUM(G10:G39)</f>
        <v>0</v>
      </c>
      <c r="H40" s="32">
        <f>SUM(H10:H39)</f>
        <v>0</v>
      </c>
      <c r="I40" s="32">
        <f>SUM(I10:I39)</f>
        <v>0</v>
      </c>
      <c r="J40" s="32">
        <f>SUM(J10:J39)</f>
        <v>0</v>
      </c>
      <c r="K40" s="51"/>
      <c r="L40" s="52"/>
    </row>
    <row r="41" spans="1:12" ht="15.75" customHeight="1" x14ac:dyDescent="0.2">
      <c r="A41" s="41"/>
      <c r="B41" s="42"/>
      <c r="C41" s="42"/>
      <c r="D41" s="42"/>
      <c r="E41" s="42"/>
      <c r="F41" s="42"/>
      <c r="G41" s="43"/>
      <c r="H41" s="43"/>
      <c r="I41" s="43"/>
      <c r="J41" s="43"/>
      <c r="K41" s="42"/>
      <c r="L41" s="4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4" spans="1:12" s="3" customFormat="1" ht="12.75" x14ac:dyDescent="0.2">
      <c r="H44" s="5"/>
    </row>
    <row r="45" spans="1:12" s="3" customFormat="1" ht="12.75" x14ac:dyDescent="0.2">
      <c r="A45" s="45" t="s">
        <v>3</v>
      </c>
      <c r="B45" s="46" t="s">
        <v>13</v>
      </c>
      <c r="C45" s="46"/>
      <c r="H45" s="45" t="s">
        <v>3</v>
      </c>
      <c r="I45" s="46" t="s">
        <v>14</v>
      </c>
      <c r="J45" s="46"/>
    </row>
  </sheetData>
  <mergeCells count="47">
    <mergeCell ref="K40:L40"/>
    <mergeCell ref="B45:C45"/>
    <mergeCell ref="I45:J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L46"/>
  <sheetViews>
    <sheetView workbookViewId="0">
      <selection activeCell="I31" sqref="I31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42278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42278</v>
      </c>
      <c r="B10" s="34" t="str">
        <f>TEXT(A10,"TTTT")</f>
        <v>Donnerstag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42279</v>
      </c>
      <c r="B11" s="34" t="str">
        <f>TEXT(A11,"TTTT")</f>
        <v>Freitag</v>
      </c>
      <c r="C11" s="11">
        <v>0</v>
      </c>
      <c r="D11" s="11">
        <v>0</v>
      </c>
      <c r="E11" s="11">
        <v>0</v>
      </c>
      <c r="F11" s="11"/>
      <c r="G11" s="39" t="str">
        <f t="shared" ref="G11:G40" si="0">IF(C11&lt;&gt;0,(HOUR(D11)+(MINUTE(D11)/60))-(HOUR(C11)+(MINUTE(C11)/60))-(HOUR(E11)+(MINUTE(E11)/60)),"")</f>
        <v/>
      </c>
      <c r="H11" s="40" t="str">
        <f t="shared" ref="H11:H40" si="1">IF(C11&lt;&gt;0,IF(B11="Samstag",G11*$K$6,IF(B11="Sonntag",G11*$I$6,"")),"")</f>
        <v/>
      </c>
      <c r="I11" s="33" t="str">
        <f t="shared" ref="I11:I40" si="2">IF(G11&lt;&gt;0,IF(H11&lt;&gt;"",G11+H11,G11),"")</f>
        <v/>
      </c>
      <c r="J11" s="31" t="str">
        <f t="shared" ref="J11:J40" si="3">IF(C11&lt;&gt;0,I11/8,"")</f>
        <v/>
      </c>
      <c r="K11" s="47"/>
      <c r="L11" s="48"/>
    </row>
    <row r="12" spans="1:12" ht="15" customHeight="1" x14ac:dyDescent="0.2">
      <c r="A12" s="69">
        <v>42280</v>
      </c>
      <c r="B12" s="34" t="str">
        <f t="shared" ref="B12:B28" si="4">TEXT(A12,"TTTT")</f>
        <v>Samstag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42281</v>
      </c>
      <c r="B13" s="34" t="str">
        <f t="shared" si="4"/>
        <v>Sonntag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42282</v>
      </c>
      <c r="B14" s="34" t="str">
        <f t="shared" si="4"/>
        <v>Montag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42283</v>
      </c>
      <c r="B15" s="34" t="str">
        <f t="shared" si="4"/>
        <v>Dienstag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42284</v>
      </c>
      <c r="B16" s="34" t="str">
        <f t="shared" si="4"/>
        <v>Mittwoch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42285</v>
      </c>
      <c r="B17" s="34" t="str">
        <f t="shared" si="4"/>
        <v>Donnerstag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42286</v>
      </c>
      <c r="B18" s="34" t="str">
        <f t="shared" si="4"/>
        <v>Freitag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42287</v>
      </c>
      <c r="B19" s="34" t="str">
        <f t="shared" si="4"/>
        <v>Samstag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42288</v>
      </c>
      <c r="B20" s="34" t="str">
        <f t="shared" si="4"/>
        <v>Sonntag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42289</v>
      </c>
      <c r="B21" s="34" t="str">
        <f t="shared" si="4"/>
        <v>Montag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42290</v>
      </c>
      <c r="B22" s="34" t="str">
        <f t="shared" si="4"/>
        <v>Dienstag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42291</v>
      </c>
      <c r="B23" s="34" t="str">
        <f t="shared" si="4"/>
        <v>Mittwoch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42292</v>
      </c>
      <c r="B24" s="34" t="str">
        <f t="shared" si="4"/>
        <v>Donnerstag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42293</v>
      </c>
      <c r="B25" s="34" t="str">
        <f t="shared" si="4"/>
        <v>Freitag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42294</v>
      </c>
      <c r="B26" s="34" t="str">
        <f t="shared" si="4"/>
        <v>Samstag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42295</v>
      </c>
      <c r="B27" s="34" t="str">
        <f t="shared" si="4"/>
        <v>Sonntag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42296</v>
      </c>
      <c r="B28" s="34" t="str">
        <f t="shared" si="4"/>
        <v>Montag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42297</v>
      </c>
      <c r="B29" s="34" t="str">
        <f>TEXT(A29,"TTTT")</f>
        <v>Dienstag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42298</v>
      </c>
      <c r="B30" s="34" t="str">
        <f>TEXT(A30,"TTTT")</f>
        <v>Mittwoch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42299</v>
      </c>
      <c r="B31" s="34" t="str">
        <f t="shared" ref="B31:B40" si="5">TEXT(A31,"TTTT")</f>
        <v>Donnerstag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42300</v>
      </c>
      <c r="B32" s="34" t="str">
        <f t="shared" si="5"/>
        <v>Freitag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42301</v>
      </c>
      <c r="B33" s="34" t="str">
        <f t="shared" si="5"/>
        <v>Samstag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42302</v>
      </c>
      <c r="B34" s="34" t="str">
        <f t="shared" si="5"/>
        <v>Sonntag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42303</v>
      </c>
      <c r="B35" s="34" t="str">
        <f t="shared" si="5"/>
        <v>Montag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42304</v>
      </c>
      <c r="B36" s="34" t="str">
        <f t="shared" si="5"/>
        <v>Dienstag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42305</v>
      </c>
      <c r="B37" s="34" t="str">
        <f t="shared" si="5"/>
        <v>Mittwoch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42306</v>
      </c>
      <c r="B38" s="34" t="str">
        <f t="shared" si="5"/>
        <v>Donnerstag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x14ac:dyDescent="0.2">
      <c r="A39" s="69">
        <v>42307</v>
      </c>
      <c r="B39" s="34" t="str">
        <f t="shared" si="5"/>
        <v>Freitag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69">
        <v>42308</v>
      </c>
      <c r="B40" s="35" t="str">
        <f t="shared" si="5"/>
        <v>Samstag</v>
      </c>
      <c r="C40" s="30">
        <v>0</v>
      </c>
      <c r="D40" s="30">
        <v>0</v>
      </c>
      <c r="E40" s="30">
        <v>0</v>
      </c>
      <c r="F40" s="30"/>
      <c r="G40" s="39" t="str">
        <f t="shared" si="0"/>
        <v/>
      </c>
      <c r="H40" s="40" t="str">
        <f t="shared" si="1"/>
        <v/>
      </c>
      <c r="I40" s="33" t="str">
        <f t="shared" si="2"/>
        <v/>
      </c>
      <c r="J40" s="31" t="str">
        <f t="shared" si="3"/>
        <v/>
      </c>
      <c r="K40" s="49"/>
      <c r="L40" s="50"/>
    </row>
    <row r="41" spans="1:12" ht="15.75" customHeight="1" thickBot="1" x14ac:dyDescent="0.25">
      <c r="A41" s="12" t="s">
        <v>15</v>
      </c>
      <c r="B41" s="38"/>
      <c r="C41" s="38"/>
      <c r="D41" s="38"/>
      <c r="E41" s="38"/>
      <c r="F41" s="38"/>
      <c r="G41" s="32">
        <f>SUM(G10:G40)</f>
        <v>0</v>
      </c>
      <c r="H41" s="32">
        <f t="shared" ref="H41:J41" si="6">SUM(H10:H40)</f>
        <v>0</v>
      </c>
      <c r="I41" s="32">
        <f t="shared" si="6"/>
        <v>0</v>
      </c>
      <c r="J41" s="32">
        <f t="shared" si="6"/>
        <v>0</v>
      </c>
      <c r="K41" s="51"/>
      <c r="L41" s="5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3" spans="1:12" ht="15.75" customHeight="1" x14ac:dyDescent="0.2">
      <c r="A43" s="41"/>
      <c r="B43" s="42"/>
      <c r="C43" s="42"/>
      <c r="D43" s="42"/>
      <c r="E43" s="42"/>
      <c r="F43" s="42"/>
      <c r="G43" s="43"/>
      <c r="H43" s="43"/>
      <c r="I43" s="43"/>
      <c r="J43" s="43"/>
      <c r="K43" s="42"/>
      <c r="L43" s="42"/>
    </row>
    <row r="45" spans="1:12" s="3" customFormat="1" ht="12.75" x14ac:dyDescent="0.2">
      <c r="H45" s="5"/>
    </row>
    <row r="46" spans="1:12" s="3" customFormat="1" ht="12.75" x14ac:dyDescent="0.2">
      <c r="A46" s="45" t="s">
        <v>3</v>
      </c>
      <c r="B46" s="46" t="s">
        <v>13</v>
      </c>
      <c r="C46" s="46"/>
      <c r="H46" s="45" t="s">
        <v>3</v>
      </c>
      <c r="I46" s="46" t="s">
        <v>14</v>
      </c>
      <c r="J46" s="46"/>
    </row>
  </sheetData>
  <mergeCells count="48">
    <mergeCell ref="K40:L40"/>
    <mergeCell ref="K41:L41"/>
    <mergeCell ref="B46:C46"/>
    <mergeCell ref="I46:J46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45"/>
  <sheetViews>
    <sheetView workbookViewId="0">
      <selection activeCell="F44" sqref="F44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42309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42309</v>
      </c>
      <c r="B10" s="34" t="str">
        <f>TEXT(A10,"TTTT")</f>
        <v>Sonntag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42310</v>
      </c>
      <c r="B11" s="34" t="str">
        <f>TEXT(A11,"TTTT")</f>
        <v>Montag</v>
      </c>
      <c r="C11" s="11">
        <v>0</v>
      </c>
      <c r="D11" s="11">
        <v>0</v>
      </c>
      <c r="E11" s="11">
        <v>0</v>
      </c>
      <c r="F11" s="11"/>
      <c r="G11" s="39" t="str">
        <f t="shared" ref="G11:G39" si="0">IF(C11&lt;&gt;0,(HOUR(D11)+(MINUTE(D11)/60))-(HOUR(C11)+(MINUTE(C11)/60))-(HOUR(E11)+(MINUTE(E11)/60)),"")</f>
        <v/>
      </c>
      <c r="H11" s="40" t="str">
        <f t="shared" ref="H11:H39" si="1">IF(C11&lt;&gt;0,IF(B11="Samstag",G11*$K$6,IF(B11="Sonntag",G11*$I$6,"")),"")</f>
        <v/>
      </c>
      <c r="I11" s="33" t="str">
        <f t="shared" ref="I11:I39" si="2">IF(G11&lt;&gt;0,IF(H11&lt;&gt;"",G11+H11,G11),"")</f>
        <v/>
      </c>
      <c r="J11" s="31" t="str">
        <f t="shared" ref="J11:J39" si="3">IF(C11&lt;&gt;0,I11/8,"")</f>
        <v/>
      </c>
      <c r="K11" s="47"/>
      <c r="L11" s="48"/>
    </row>
    <row r="12" spans="1:12" ht="15" customHeight="1" x14ac:dyDescent="0.2">
      <c r="A12" s="69">
        <v>42311</v>
      </c>
      <c r="B12" s="34" t="str">
        <f t="shared" ref="B12:B28" si="4">TEXT(A12,"TTTT")</f>
        <v>Dienstag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42312</v>
      </c>
      <c r="B13" s="34" t="str">
        <f t="shared" si="4"/>
        <v>Mittwoch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42313</v>
      </c>
      <c r="B14" s="34" t="str">
        <f t="shared" si="4"/>
        <v>Donnerstag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42314</v>
      </c>
      <c r="B15" s="34" t="str">
        <f t="shared" si="4"/>
        <v>Freitag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42315</v>
      </c>
      <c r="B16" s="34" t="str">
        <f t="shared" si="4"/>
        <v>Samstag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42316</v>
      </c>
      <c r="B17" s="34" t="str">
        <f t="shared" si="4"/>
        <v>Sonntag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42317</v>
      </c>
      <c r="B18" s="34" t="str">
        <f t="shared" si="4"/>
        <v>Montag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42318</v>
      </c>
      <c r="B19" s="34" t="str">
        <f t="shared" si="4"/>
        <v>Dienstag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42319</v>
      </c>
      <c r="B20" s="34" t="str">
        <f t="shared" si="4"/>
        <v>Mittwoch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42320</v>
      </c>
      <c r="B21" s="34" t="str">
        <f t="shared" si="4"/>
        <v>Donnerstag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42321</v>
      </c>
      <c r="B22" s="34" t="str">
        <f t="shared" si="4"/>
        <v>Freitag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42322</v>
      </c>
      <c r="B23" s="34" t="str">
        <f t="shared" si="4"/>
        <v>Samstag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42323</v>
      </c>
      <c r="B24" s="34" t="str">
        <f t="shared" si="4"/>
        <v>Sonntag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42324</v>
      </c>
      <c r="B25" s="34" t="str">
        <f t="shared" si="4"/>
        <v>Montag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42325</v>
      </c>
      <c r="B26" s="34" t="str">
        <f t="shared" si="4"/>
        <v>Dienstag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42326</v>
      </c>
      <c r="B27" s="34" t="str">
        <f t="shared" si="4"/>
        <v>Mittwoch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42327</v>
      </c>
      <c r="B28" s="34" t="str">
        <f t="shared" si="4"/>
        <v>Donnerstag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42328</v>
      </c>
      <c r="B29" s="34" t="str">
        <f>TEXT(A29,"TTTT")</f>
        <v>Freitag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42329</v>
      </c>
      <c r="B30" s="34" t="str">
        <f>TEXT(A30,"TTTT")</f>
        <v>Samstag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42330</v>
      </c>
      <c r="B31" s="34" t="str">
        <f t="shared" ref="B31:B39" si="5">TEXT(A31,"TTTT")</f>
        <v>Sonntag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42331</v>
      </c>
      <c r="B32" s="34" t="str">
        <f t="shared" si="5"/>
        <v>Montag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42332</v>
      </c>
      <c r="B33" s="34" t="str">
        <f t="shared" si="5"/>
        <v>Dienstag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42333</v>
      </c>
      <c r="B34" s="34" t="str">
        <f t="shared" si="5"/>
        <v>Mittwoch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42334</v>
      </c>
      <c r="B35" s="34" t="str">
        <f t="shared" si="5"/>
        <v>Donnerstag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42335</v>
      </c>
      <c r="B36" s="34" t="str">
        <f t="shared" si="5"/>
        <v>Freitag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42336</v>
      </c>
      <c r="B37" s="34" t="str">
        <f t="shared" si="5"/>
        <v>Samstag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42337</v>
      </c>
      <c r="B38" s="34" t="str">
        <f t="shared" si="5"/>
        <v>Sonntag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thickBot="1" x14ac:dyDescent="0.25">
      <c r="A39" s="69">
        <v>42338</v>
      </c>
      <c r="B39" s="34" t="str">
        <f t="shared" si="5"/>
        <v>Montag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12" t="s">
        <v>15</v>
      </c>
      <c r="B40" s="38"/>
      <c r="C40" s="38"/>
      <c r="D40" s="38"/>
      <c r="E40" s="38"/>
      <c r="F40" s="38"/>
      <c r="G40" s="32">
        <f>SUM(G10:G39)</f>
        <v>0</v>
      </c>
      <c r="H40" s="32">
        <f>SUM(H10:H39)</f>
        <v>0</v>
      </c>
      <c r="I40" s="32">
        <f>SUM(I10:I39)</f>
        <v>0</v>
      </c>
      <c r="J40" s="32">
        <f>SUM(J10:J39)</f>
        <v>0</v>
      </c>
      <c r="K40" s="51"/>
      <c r="L40" s="52"/>
    </row>
    <row r="41" spans="1:12" ht="15.75" customHeight="1" x14ac:dyDescent="0.2">
      <c r="A41" s="41"/>
      <c r="B41" s="42"/>
      <c r="C41" s="42"/>
      <c r="D41" s="42"/>
      <c r="E41" s="42"/>
      <c r="F41" s="42"/>
      <c r="G41" s="43"/>
      <c r="H41" s="43"/>
      <c r="I41" s="43"/>
      <c r="J41" s="43"/>
      <c r="K41" s="42"/>
      <c r="L41" s="4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4" spans="1:12" s="3" customFormat="1" ht="12.75" x14ac:dyDescent="0.2">
      <c r="H44" s="5"/>
    </row>
    <row r="45" spans="1:12" s="3" customFormat="1" ht="12.75" x14ac:dyDescent="0.2">
      <c r="A45" s="45" t="s">
        <v>3</v>
      </c>
      <c r="B45" s="46" t="s">
        <v>13</v>
      </c>
      <c r="C45" s="46"/>
      <c r="H45" s="45" t="s">
        <v>3</v>
      </c>
      <c r="I45" s="46" t="s">
        <v>14</v>
      </c>
      <c r="J45" s="46"/>
    </row>
  </sheetData>
  <mergeCells count="47">
    <mergeCell ref="K40:L40"/>
    <mergeCell ref="B45:C45"/>
    <mergeCell ref="I45:J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46"/>
  <sheetViews>
    <sheetView workbookViewId="0">
      <selection activeCell="K34" sqref="K34:L34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42339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42339</v>
      </c>
      <c r="B10" s="34" t="str">
        <f>TEXT(A10,"TTTT")</f>
        <v>Dienstag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42340</v>
      </c>
      <c r="B11" s="34" t="str">
        <f>TEXT(A11,"TTTT")</f>
        <v>Mittwoch</v>
      </c>
      <c r="C11" s="11">
        <v>0</v>
      </c>
      <c r="D11" s="11">
        <v>0</v>
      </c>
      <c r="E11" s="11">
        <v>0</v>
      </c>
      <c r="F11" s="11"/>
      <c r="G11" s="39" t="str">
        <f t="shared" ref="G11:G40" si="0">IF(C11&lt;&gt;0,(HOUR(D11)+(MINUTE(D11)/60))-(HOUR(C11)+(MINUTE(C11)/60))-(HOUR(E11)+(MINUTE(E11)/60)),"")</f>
        <v/>
      </c>
      <c r="H11" s="40" t="str">
        <f t="shared" ref="H11:H40" si="1">IF(C11&lt;&gt;0,IF(B11="Samstag",G11*$K$6,IF(B11="Sonntag",G11*$I$6,"")),"")</f>
        <v/>
      </c>
      <c r="I11" s="33" t="str">
        <f t="shared" ref="I11:I40" si="2">IF(G11&lt;&gt;0,IF(H11&lt;&gt;"",G11+H11,G11),"")</f>
        <v/>
      </c>
      <c r="J11" s="31" t="str">
        <f t="shared" ref="J11:J40" si="3">IF(C11&lt;&gt;0,I11/8,"")</f>
        <v/>
      </c>
      <c r="K11" s="47"/>
      <c r="L11" s="48"/>
    </row>
    <row r="12" spans="1:12" ht="15" customHeight="1" x14ac:dyDescent="0.2">
      <c r="A12" s="69">
        <v>42341</v>
      </c>
      <c r="B12" s="34" t="str">
        <f t="shared" ref="B12:B28" si="4">TEXT(A12,"TTTT")</f>
        <v>Donnerstag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42342</v>
      </c>
      <c r="B13" s="34" t="str">
        <f t="shared" si="4"/>
        <v>Freitag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42343</v>
      </c>
      <c r="B14" s="34" t="str">
        <f t="shared" si="4"/>
        <v>Samstag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42344</v>
      </c>
      <c r="B15" s="34" t="str">
        <f t="shared" si="4"/>
        <v>Sonntag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42345</v>
      </c>
      <c r="B16" s="34" t="str">
        <f t="shared" si="4"/>
        <v>Montag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42346</v>
      </c>
      <c r="B17" s="34" t="str">
        <f t="shared" si="4"/>
        <v>Dienstag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42347</v>
      </c>
      <c r="B18" s="34" t="str">
        <f t="shared" si="4"/>
        <v>Mittwoch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42348</v>
      </c>
      <c r="B19" s="34" t="str">
        <f t="shared" si="4"/>
        <v>Donnerstag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42349</v>
      </c>
      <c r="B20" s="34" t="str">
        <f t="shared" si="4"/>
        <v>Freitag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42350</v>
      </c>
      <c r="B21" s="34" t="str">
        <f t="shared" si="4"/>
        <v>Samstag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42351</v>
      </c>
      <c r="B22" s="34" t="str">
        <f t="shared" si="4"/>
        <v>Sonntag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42352</v>
      </c>
      <c r="B23" s="34" t="str">
        <f t="shared" si="4"/>
        <v>Montag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42353</v>
      </c>
      <c r="B24" s="34" t="str">
        <f t="shared" si="4"/>
        <v>Dienstag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42354</v>
      </c>
      <c r="B25" s="34" t="str">
        <f t="shared" si="4"/>
        <v>Mittwoch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42355</v>
      </c>
      <c r="B26" s="34" t="str">
        <f t="shared" si="4"/>
        <v>Donnerstag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42356</v>
      </c>
      <c r="B27" s="34" t="str">
        <f t="shared" si="4"/>
        <v>Freitag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42357</v>
      </c>
      <c r="B28" s="34" t="str">
        <f t="shared" si="4"/>
        <v>Samstag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42358</v>
      </c>
      <c r="B29" s="34" t="str">
        <f>TEXT(A29,"TTTT")</f>
        <v>Sonntag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42359</v>
      </c>
      <c r="B30" s="34" t="str">
        <f>TEXT(A30,"TTTT")</f>
        <v>Montag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42360</v>
      </c>
      <c r="B31" s="34" t="str">
        <f t="shared" ref="B31:B40" si="5">TEXT(A31,"TTTT")</f>
        <v>Dienstag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42361</v>
      </c>
      <c r="B32" s="34" t="str">
        <f t="shared" si="5"/>
        <v>Mittwoch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42362</v>
      </c>
      <c r="B33" s="34" t="str">
        <f t="shared" si="5"/>
        <v>Donnerstag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42363</v>
      </c>
      <c r="B34" s="34" t="str">
        <f t="shared" si="5"/>
        <v>Freitag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42364</v>
      </c>
      <c r="B35" s="34" t="str">
        <f t="shared" si="5"/>
        <v>Samstag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42365</v>
      </c>
      <c r="B36" s="34" t="str">
        <f t="shared" si="5"/>
        <v>Sonntag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42366</v>
      </c>
      <c r="B37" s="34" t="str">
        <f t="shared" si="5"/>
        <v>Montag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42367</v>
      </c>
      <c r="B38" s="34" t="str">
        <f t="shared" si="5"/>
        <v>Dienstag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x14ac:dyDescent="0.2">
      <c r="A39" s="69">
        <v>42368</v>
      </c>
      <c r="B39" s="34" t="str">
        <f t="shared" si="5"/>
        <v>Mittwoch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69">
        <v>42369</v>
      </c>
      <c r="B40" s="35" t="str">
        <f t="shared" si="5"/>
        <v>Donnerstag</v>
      </c>
      <c r="C40" s="30">
        <v>0</v>
      </c>
      <c r="D40" s="30">
        <v>0</v>
      </c>
      <c r="E40" s="30">
        <v>0</v>
      </c>
      <c r="F40" s="30"/>
      <c r="G40" s="39" t="str">
        <f t="shared" si="0"/>
        <v/>
      </c>
      <c r="H40" s="40" t="str">
        <f t="shared" si="1"/>
        <v/>
      </c>
      <c r="I40" s="33" t="str">
        <f t="shared" si="2"/>
        <v/>
      </c>
      <c r="J40" s="31" t="str">
        <f t="shared" si="3"/>
        <v/>
      </c>
      <c r="K40" s="49"/>
      <c r="L40" s="50"/>
    </row>
    <row r="41" spans="1:12" ht="15.75" customHeight="1" thickBot="1" x14ac:dyDescent="0.25">
      <c r="A41" s="12" t="s">
        <v>15</v>
      </c>
      <c r="B41" s="38"/>
      <c r="C41" s="38"/>
      <c r="D41" s="38"/>
      <c r="E41" s="38"/>
      <c r="F41" s="38"/>
      <c r="G41" s="32">
        <f>SUM(G10:G40)</f>
        <v>0</v>
      </c>
      <c r="H41" s="32">
        <f t="shared" ref="H41:J41" si="6">SUM(H10:H40)</f>
        <v>0</v>
      </c>
      <c r="I41" s="32">
        <f t="shared" si="6"/>
        <v>0</v>
      </c>
      <c r="J41" s="32">
        <f t="shared" si="6"/>
        <v>0</v>
      </c>
      <c r="K41" s="51"/>
      <c r="L41" s="5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3" spans="1:12" ht="15.75" customHeight="1" x14ac:dyDescent="0.2">
      <c r="A43" s="41"/>
      <c r="B43" s="42"/>
      <c r="C43" s="42"/>
      <c r="D43" s="42"/>
      <c r="E43" s="42"/>
      <c r="F43" s="42"/>
      <c r="G43" s="43"/>
      <c r="H43" s="43"/>
      <c r="I43" s="43"/>
      <c r="J43" s="43"/>
      <c r="K43" s="42"/>
      <c r="L43" s="42"/>
    </row>
    <row r="45" spans="1:12" s="3" customFormat="1" ht="12.75" x14ac:dyDescent="0.2">
      <c r="H45" s="5"/>
    </row>
    <row r="46" spans="1:12" s="3" customFormat="1" ht="12.75" x14ac:dyDescent="0.2">
      <c r="A46" s="45" t="s">
        <v>3</v>
      </c>
      <c r="B46" s="46" t="s">
        <v>13</v>
      </c>
      <c r="C46" s="46"/>
      <c r="H46" s="45" t="s">
        <v>3</v>
      </c>
      <c r="I46" s="46" t="s">
        <v>14</v>
      </c>
      <c r="J46" s="46"/>
    </row>
  </sheetData>
  <mergeCells count="48">
    <mergeCell ref="K40:L40"/>
    <mergeCell ref="K41:L41"/>
    <mergeCell ref="B46:C46"/>
    <mergeCell ref="I46:J46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43"/>
  <sheetViews>
    <sheetView workbookViewId="0">
      <selection activeCell="G16" sqref="G16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42036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42036</v>
      </c>
      <c r="B10" s="34" t="str">
        <f>TEXT(A10,"TTTT")</f>
        <v>Sonntag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42037</v>
      </c>
      <c r="B11" s="34" t="str">
        <f>TEXT(A11,"TTTT")</f>
        <v>Montag</v>
      </c>
      <c r="C11" s="11">
        <v>0</v>
      </c>
      <c r="D11" s="11">
        <v>0</v>
      </c>
      <c r="E11" s="11">
        <v>0</v>
      </c>
      <c r="F11" s="11"/>
      <c r="G11" s="39" t="str">
        <f t="shared" ref="G11:G37" si="0">IF(C11&lt;&gt;0,(HOUR(D11)+(MINUTE(D11)/60))-(HOUR(C11)+(MINUTE(C11)/60))-(HOUR(E11)+(MINUTE(E11)/60)),"")</f>
        <v/>
      </c>
      <c r="H11" s="40" t="str">
        <f t="shared" ref="H11:H37" si="1">IF(C11&lt;&gt;0,IF(B11="Samstag",G11*$K$6,IF(B11="Sonntag",G11*$I$6,"")),"")</f>
        <v/>
      </c>
      <c r="I11" s="33" t="str">
        <f t="shared" ref="I11:I37" si="2">IF(G11&lt;&gt;0,IF(H11&lt;&gt;"",G11+H11,G11),"")</f>
        <v/>
      </c>
      <c r="J11" s="31" t="str">
        <f t="shared" ref="J11:J37" si="3">IF(C11&lt;&gt;0,I11/8,"")</f>
        <v/>
      </c>
      <c r="K11" s="47"/>
      <c r="L11" s="48"/>
    </row>
    <row r="12" spans="1:12" ht="15" customHeight="1" x14ac:dyDescent="0.2">
      <c r="A12" s="69">
        <v>42038</v>
      </c>
      <c r="B12" s="34" t="str">
        <f t="shared" ref="B12:B28" si="4">TEXT(A12,"TTTT")</f>
        <v>Dienstag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42039</v>
      </c>
      <c r="B13" s="34" t="str">
        <f t="shared" si="4"/>
        <v>Mittwoch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42040</v>
      </c>
      <c r="B14" s="34" t="str">
        <f t="shared" si="4"/>
        <v>Donnerstag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42041</v>
      </c>
      <c r="B15" s="34" t="str">
        <f t="shared" si="4"/>
        <v>Freitag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42042</v>
      </c>
      <c r="B16" s="34" t="str">
        <f t="shared" si="4"/>
        <v>Samstag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42043</v>
      </c>
      <c r="B17" s="34" t="str">
        <f t="shared" si="4"/>
        <v>Sonntag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42044</v>
      </c>
      <c r="B18" s="34" t="str">
        <f t="shared" si="4"/>
        <v>Montag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42045</v>
      </c>
      <c r="B19" s="34" t="str">
        <f t="shared" si="4"/>
        <v>Dienstag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42046</v>
      </c>
      <c r="B20" s="34" t="str">
        <f t="shared" si="4"/>
        <v>Mittwoch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42047</v>
      </c>
      <c r="B21" s="34" t="str">
        <f t="shared" si="4"/>
        <v>Donnerstag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42048</v>
      </c>
      <c r="B22" s="34" t="str">
        <f t="shared" si="4"/>
        <v>Freitag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42049</v>
      </c>
      <c r="B23" s="34" t="str">
        <f t="shared" si="4"/>
        <v>Samstag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42050</v>
      </c>
      <c r="B24" s="34" t="str">
        <f t="shared" si="4"/>
        <v>Sonntag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42051</v>
      </c>
      <c r="B25" s="34" t="str">
        <f t="shared" si="4"/>
        <v>Montag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42052</v>
      </c>
      <c r="B26" s="34" t="str">
        <f t="shared" si="4"/>
        <v>Dienstag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42053</v>
      </c>
      <c r="B27" s="34" t="str">
        <f t="shared" si="4"/>
        <v>Mittwoch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42054</v>
      </c>
      <c r="B28" s="34" t="str">
        <f t="shared" si="4"/>
        <v>Donnerstag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42055</v>
      </c>
      <c r="B29" s="34" t="str">
        <f>TEXT(A29,"TTTT")</f>
        <v>Freitag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42056</v>
      </c>
      <c r="B30" s="34" t="str">
        <f>TEXT(A30,"TTTT")</f>
        <v>Samstag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42057</v>
      </c>
      <c r="B31" s="34" t="str">
        <f t="shared" ref="B31:B37" si="5">TEXT(A31,"TTTT")</f>
        <v>Sonntag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42058</v>
      </c>
      <c r="B32" s="34" t="str">
        <f t="shared" si="5"/>
        <v>Montag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42059</v>
      </c>
      <c r="B33" s="34" t="str">
        <f t="shared" si="5"/>
        <v>Dienstag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42060</v>
      </c>
      <c r="B34" s="34" t="str">
        <f t="shared" si="5"/>
        <v>Mittwoch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42061</v>
      </c>
      <c r="B35" s="34" t="str">
        <f t="shared" si="5"/>
        <v>Donnerstag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42062</v>
      </c>
      <c r="B36" s="34" t="str">
        <f t="shared" si="5"/>
        <v>Freitag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thickBot="1" x14ac:dyDescent="0.25">
      <c r="A37" s="69">
        <v>42063</v>
      </c>
      <c r="B37" s="34" t="str">
        <f t="shared" si="5"/>
        <v>Samstag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.75" customHeight="1" thickBot="1" x14ac:dyDescent="0.25">
      <c r="A38" s="12" t="s">
        <v>15</v>
      </c>
      <c r="B38" s="38"/>
      <c r="C38" s="38"/>
      <c r="D38" s="38"/>
      <c r="E38" s="38"/>
      <c r="F38" s="38"/>
      <c r="G38" s="32">
        <f>SUM(G10:G37)</f>
        <v>0</v>
      </c>
      <c r="H38" s="32">
        <f>SUM(H10:H37)</f>
        <v>0</v>
      </c>
      <c r="I38" s="32">
        <f>SUM(I10:I37)</f>
        <v>0</v>
      </c>
      <c r="J38" s="32">
        <f>SUM(J10:J37)</f>
        <v>0</v>
      </c>
      <c r="K38" s="51"/>
      <c r="L38" s="52"/>
    </row>
    <row r="39" spans="1:12" ht="15.75" customHeight="1" x14ac:dyDescent="0.2">
      <c r="A39" s="41"/>
      <c r="B39" s="42"/>
      <c r="C39" s="42"/>
      <c r="D39" s="42"/>
      <c r="E39" s="42"/>
      <c r="F39" s="42"/>
      <c r="G39" s="43"/>
      <c r="H39" s="43"/>
      <c r="I39" s="43"/>
      <c r="J39" s="43"/>
      <c r="K39" s="42"/>
      <c r="L39" s="42"/>
    </row>
    <row r="40" spans="1:12" ht="15.75" customHeight="1" x14ac:dyDescent="0.2">
      <c r="A40" s="41"/>
      <c r="B40" s="42"/>
      <c r="C40" s="42"/>
      <c r="D40" s="42"/>
      <c r="E40" s="42"/>
      <c r="F40" s="42"/>
      <c r="G40" s="43"/>
      <c r="H40" s="43"/>
      <c r="I40" s="43"/>
      <c r="J40" s="43"/>
      <c r="K40" s="42"/>
      <c r="L40" s="42"/>
    </row>
    <row r="42" spans="1:12" s="3" customFormat="1" ht="12.75" x14ac:dyDescent="0.2">
      <c r="H42" s="5"/>
    </row>
    <row r="43" spans="1:12" s="3" customFormat="1" ht="12.75" x14ac:dyDescent="0.2">
      <c r="A43" s="45" t="s">
        <v>3</v>
      </c>
      <c r="B43" s="46" t="s">
        <v>13</v>
      </c>
      <c r="C43" s="46"/>
      <c r="H43" s="45" t="s">
        <v>3</v>
      </c>
      <c r="I43" s="46" t="s">
        <v>14</v>
      </c>
      <c r="J43" s="46"/>
    </row>
  </sheetData>
  <mergeCells count="45">
    <mergeCell ref="K38:L38"/>
    <mergeCell ref="B43:C43"/>
    <mergeCell ref="I43:J4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L44"/>
  <sheetViews>
    <sheetView workbookViewId="0">
      <selection activeCell="I18" sqref="I18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42401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42401</v>
      </c>
      <c r="B10" s="34" t="str">
        <f>TEXT(A10,"TTTT")</f>
        <v>Montag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42402</v>
      </c>
      <c r="B11" s="34" t="str">
        <f>TEXT(A11,"TTTT")</f>
        <v>Dienstag</v>
      </c>
      <c r="C11" s="11">
        <v>0</v>
      </c>
      <c r="D11" s="11">
        <v>0</v>
      </c>
      <c r="E11" s="11">
        <v>0</v>
      </c>
      <c r="F11" s="11"/>
      <c r="G11" s="39" t="str">
        <f t="shared" ref="G11:G38" si="0">IF(C11&lt;&gt;0,(HOUR(D11)+(MINUTE(D11)/60))-(HOUR(C11)+(MINUTE(C11)/60))-(HOUR(E11)+(MINUTE(E11)/60)),"")</f>
        <v/>
      </c>
      <c r="H11" s="40" t="str">
        <f t="shared" ref="H11:H38" si="1">IF(C11&lt;&gt;0,IF(B11="Samstag",G11*$K$6,IF(B11="Sonntag",G11*$I$6,"")),"")</f>
        <v/>
      </c>
      <c r="I11" s="33" t="str">
        <f t="shared" ref="I11:I38" si="2">IF(G11&lt;&gt;0,IF(H11&lt;&gt;"",G11+H11,G11),"")</f>
        <v/>
      </c>
      <c r="J11" s="31" t="str">
        <f t="shared" ref="J11:J38" si="3">IF(C11&lt;&gt;0,I11/8,"")</f>
        <v/>
      </c>
      <c r="K11" s="47"/>
      <c r="L11" s="48"/>
    </row>
    <row r="12" spans="1:12" ht="15" customHeight="1" x14ac:dyDescent="0.2">
      <c r="A12" s="69">
        <v>42403</v>
      </c>
      <c r="B12" s="34" t="str">
        <f t="shared" ref="B12:B28" si="4">TEXT(A12,"TTTT")</f>
        <v>Mittwoch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42404</v>
      </c>
      <c r="B13" s="34" t="str">
        <f t="shared" si="4"/>
        <v>Donnerstag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42405</v>
      </c>
      <c r="B14" s="34" t="str">
        <f t="shared" si="4"/>
        <v>Freitag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42406</v>
      </c>
      <c r="B15" s="34" t="str">
        <f t="shared" si="4"/>
        <v>Samstag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42407</v>
      </c>
      <c r="B16" s="34" t="str">
        <f t="shared" si="4"/>
        <v>Sonntag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42408</v>
      </c>
      <c r="B17" s="34" t="str">
        <f t="shared" si="4"/>
        <v>Montag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42409</v>
      </c>
      <c r="B18" s="34" t="str">
        <f t="shared" si="4"/>
        <v>Dienstag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42410</v>
      </c>
      <c r="B19" s="34" t="str">
        <f t="shared" si="4"/>
        <v>Mittwoch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42411</v>
      </c>
      <c r="B20" s="34" t="str">
        <f t="shared" si="4"/>
        <v>Donnerstag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42412</v>
      </c>
      <c r="B21" s="34" t="str">
        <f t="shared" si="4"/>
        <v>Freitag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42413</v>
      </c>
      <c r="B22" s="34" t="str">
        <f t="shared" si="4"/>
        <v>Samstag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42414</v>
      </c>
      <c r="B23" s="34" t="str">
        <f t="shared" si="4"/>
        <v>Sonntag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42415</v>
      </c>
      <c r="B24" s="34" t="str">
        <f t="shared" si="4"/>
        <v>Montag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42416</v>
      </c>
      <c r="B25" s="34" t="str">
        <f t="shared" si="4"/>
        <v>Dienstag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42417</v>
      </c>
      <c r="B26" s="34" t="str">
        <f t="shared" si="4"/>
        <v>Mittwoch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42418</v>
      </c>
      <c r="B27" s="34" t="str">
        <f t="shared" si="4"/>
        <v>Donnerstag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42419</v>
      </c>
      <c r="B28" s="34" t="str">
        <f t="shared" si="4"/>
        <v>Freitag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42420</v>
      </c>
      <c r="B29" s="34" t="str">
        <f>TEXT(A29,"TTTT")</f>
        <v>Samstag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42421</v>
      </c>
      <c r="B30" s="34" t="str">
        <f>TEXT(A30,"TTTT")</f>
        <v>Sonntag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42422</v>
      </c>
      <c r="B31" s="34" t="str">
        <f t="shared" ref="B31:B38" si="5">TEXT(A31,"TTTT")</f>
        <v>Montag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42423</v>
      </c>
      <c r="B32" s="34" t="str">
        <f t="shared" si="5"/>
        <v>Dienstag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42424</v>
      </c>
      <c r="B33" s="34" t="str">
        <f t="shared" si="5"/>
        <v>Mittwoch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42425</v>
      </c>
      <c r="B34" s="34" t="str">
        <f t="shared" si="5"/>
        <v>Donnerstag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42426</v>
      </c>
      <c r="B35" s="34" t="str">
        <f t="shared" si="5"/>
        <v>Freitag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42427</v>
      </c>
      <c r="B36" s="34" t="str">
        <f t="shared" si="5"/>
        <v>Samstag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42428</v>
      </c>
      <c r="B37" s="34" t="str">
        <f t="shared" si="5"/>
        <v>Sonntag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thickBot="1" x14ac:dyDescent="0.25">
      <c r="A38" s="69">
        <v>42429</v>
      </c>
      <c r="B38" s="34" t="str">
        <f t="shared" si="5"/>
        <v>Montag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.75" customHeight="1" thickBot="1" x14ac:dyDescent="0.25">
      <c r="A39" s="12" t="s">
        <v>15</v>
      </c>
      <c r="B39" s="38"/>
      <c r="C39" s="38"/>
      <c r="D39" s="38"/>
      <c r="E39" s="38"/>
      <c r="F39" s="38"/>
      <c r="G39" s="32">
        <f>SUM(G10:G38)</f>
        <v>0</v>
      </c>
      <c r="H39" s="32">
        <f>SUM(H10:H38)</f>
        <v>0</v>
      </c>
      <c r="I39" s="32">
        <f>SUM(I10:I38)</f>
        <v>0</v>
      </c>
      <c r="J39" s="32">
        <f>SUM(J10:J38)</f>
        <v>0</v>
      </c>
      <c r="K39" s="51"/>
      <c r="L39" s="52"/>
    </row>
    <row r="40" spans="1:12" ht="15.75" customHeight="1" x14ac:dyDescent="0.2">
      <c r="A40" s="41"/>
      <c r="B40" s="42"/>
      <c r="C40" s="42"/>
      <c r="D40" s="42"/>
      <c r="E40" s="42"/>
      <c r="F40" s="42"/>
      <c r="G40" s="43"/>
      <c r="H40" s="43"/>
      <c r="I40" s="43"/>
      <c r="J40" s="43"/>
      <c r="K40" s="42"/>
      <c r="L40" s="42"/>
    </row>
    <row r="41" spans="1:12" ht="15.75" customHeight="1" x14ac:dyDescent="0.2">
      <c r="A41" s="41"/>
      <c r="B41" s="42"/>
      <c r="C41" s="42"/>
      <c r="D41" s="42"/>
      <c r="E41" s="42"/>
      <c r="F41" s="42"/>
      <c r="G41" s="43"/>
      <c r="H41" s="43"/>
      <c r="I41" s="43"/>
      <c r="J41" s="43"/>
      <c r="K41" s="42"/>
      <c r="L41" s="42"/>
    </row>
    <row r="43" spans="1:12" s="3" customFormat="1" ht="12.75" x14ac:dyDescent="0.2">
      <c r="H43" s="5"/>
    </row>
    <row r="44" spans="1:12" s="3" customFormat="1" ht="12.75" x14ac:dyDescent="0.2">
      <c r="A44" s="45" t="s">
        <v>3</v>
      </c>
      <c r="B44" s="46" t="s">
        <v>13</v>
      </c>
      <c r="C44" s="46"/>
      <c r="H44" s="45" t="s">
        <v>3</v>
      </c>
      <c r="I44" s="46" t="s">
        <v>14</v>
      </c>
      <c r="J44" s="46"/>
    </row>
  </sheetData>
  <mergeCells count="46">
    <mergeCell ref="K39:L39"/>
    <mergeCell ref="B44:C44"/>
    <mergeCell ref="I44:J44"/>
    <mergeCell ref="K34:L34"/>
    <mergeCell ref="K35:L35"/>
    <mergeCell ref="K36:L36"/>
    <mergeCell ref="K37:L37"/>
    <mergeCell ref="K38:L38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46"/>
  <sheetViews>
    <sheetView workbookViewId="0">
      <selection activeCell="H17" sqref="H17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42064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42064</v>
      </c>
      <c r="B10" s="34" t="str">
        <f>TEXT(A10,"TTTT")</f>
        <v>Sonntag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42065</v>
      </c>
      <c r="B11" s="34" t="str">
        <f>TEXT(A11,"TTTT")</f>
        <v>Montag</v>
      </c>
      <c r="C11" s="11">
        <v>0</v>
      </c>
      <c r="D11" s="11">
        <v>0</v>
      </c>
      <c r="E11" s="11">
        <v>0</v>
      </c>
      <c r="F11" s="11"/>
      <c r="G11" s="39" t="str">
        <f t="shared" ref="G11:G40" si="0">IF(C11&lt;&gt;0,(HOUR(D11)+(MINUTE(D11)/60))-(HOUR(C11)+(MINUTE(C11)/60))-(HOUR(E11)+(MINUTE(E11)/60)),"")</f>
        <v/>
      </c>
      <c r="H11" s="40" t="str">
        <f t="shared" ref="H11:H40" si="1">IF(C11&lt;&gt;0,IF(B11="Samstag",G11*$K$6,IF(B11="Sonntag",G11*$I$6,"")),"")</f>
        <v/>
      </c>
      <c r="I11" s="33" t="str">
        <f t="shared" ref="I11:I40" si="2">IF(G11&lt;&gt;0,IF(H11&lt;&gt;"",G11+H11,G11),"")</f>
        <v/>
      </c>
      <c r="J11" s="31" t="str">
        <f t="shared" ref="J11:J40" si="3">IF(C11&lt;&gt;0,I11/8,"")</f>
        <v/>
      </c>
      <c r="K11" s="47"/>
      <c r="L11" s="48"/>
    </row>
    <row r="12" spans="1:12" ht="15" customHeight="1" x14ac:dyDescent="0.2">
      <c r="A12" s="69">
        <v>42066</v>
      </c>
      <c r="B12" s="34" t="str">
        <f t="shared" ref="B12:B28" si="4">TEXT(A12,"TTTT")</f>
        <v>Dienstag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42067</v>
      </c>
      <c r="B13" s="34" t="str">
        <f t="shared" si="4"/>
        <v>Mittwoch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42068</v>
      </c>
      <c r="B14" s="34" t="str">
        <f t="shared" si="4"/>
        <v>Donnerstag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42069</v>
      </c>
      <c r="B15" s="34" t="str">
        <f t="shared" si="4"/>
        <v>Freitag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42070</v>
      </c>
      <c r="B16" s="34" t="str">
        <f t="shared" si="4"/>
        <v>Samstag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42071</v>
      </c>
      <c r="B17" s="34" t="str">
        <f t="shared" si="4"/>
        <v>Sonntag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42072</v>
      </c>
      <c r="B18" s="34" t="str">
        <f t="shared" si="4"/>
        <v>Montag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42073</v>
      </c>
      <c r="B19" s="34" t="str">
        <f t="shared" si="4"/>
        <v>Dienstag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42074</v>
      </c>
      <c r="B20" s="34" t="str">
        <f t="shared" si="4"/>
        <v>Mittwoch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42075</v>
      </c>
      <c r="B21" s="34" t="str">
        <f t="shared" si="4"/>
        <v>Donnerstag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42076</v>
      </c>
      <c r="B22" s="34" t="str">
        <f t="shared" si="4"/>
        <v>Freitag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42077</v>
      </c>
      <c r="B23" s="34" t="str">
        <f t="shared" si="4"/>
        <v>Samstag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42078</v>
      </c>
      <c r="B24" s="34" t="str">
        <f t="shared" si="4"/>
        <v>Sonntag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42079</v>
      </c>
      <c r="B25" s="34" t="str">
        <f t="shared" si="4"/>
        <v>Montag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42080</v>
      </c>
      <c r="B26" s="34" t="str">
        <f t="shared" si="4"/>
        <v>Dienstag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42081</v>
      </c>
      <c r="B27" s="34" t="str">
        <f t="shared" si="4"/>
        <v>Mittwoch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42082</v>
      </c>
      <c r="B28" s="34" t="str">
        <f t="shared" si="4"/>
        <v>Donnerstag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42083</v>
      </c>
      <c r="B29" s="34" t="str">
        <f>TEXT(A29,"TTTT")</f>
        <v>Freitag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42084</v>
      </c>
      <c r="B30" s="34" t="str">
        <f>TEXT(A30,"TTTT")</f>
        <v>Samstag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42085</v>
      </c>
      <c r="B31" s="34" t="str">
        <f t="shared" ref="B31:B40" si="5">TEXT(A31,"TTTT")</f>
        <v>Sonntag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42086</v>
      </c>
      <c r="B32" s="34" t="str">
        <f t="shared" si="5"/>
        <v>Montag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42087</v>
      </c>
      <c r="B33" s="34" t="str">
        <f t="shared" si="5"/>
        <v>Dienstag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42088</v>
      </c>
      <c r="B34" s="34" t="str">
        <f t="shared" si="5"/>
        <v>Mittwoch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42089</v>
      </c>
      <c r="B35" s="34" t="str">
        <f t="shared" si="5"/>
        <v>Donnerstag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42090</v>
      </c>
      <c r="B36" s="34" t="str">
        <f t="shared" si="5"/>
        <v>Freitag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42091</v>
      </c>
      <c r="B37" s="34" t="str">
        <f t="shared" si="5"/>
        <v>Samstag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42092</v>
      </c>
      <c r="B38" s="34" t="str">
        <f t="shared" si="5"/>
        <v>Sonntag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x14ac:dyDescent="0.2">
      <c r="A39" s="69">
        <v>42093</v>
      </c>
      <c r="B39" s="34" t="str">
        <f t="shared" si="5"/>
        <v>Montag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69">
        <v>42094</v>
      </c>
      <c r="B40" s="35" t="str">
        <f t="shared" si="5"/>
        <v>Dienstag</v>
      </c>
      <c r="C40" s="30">
        <v>0</v>
      </c>
      <c r="D40" s="30">
        <v>0</v>
      </c>
      <c r="E40" s="30">
        <v>0</v>
      </c>
      <c r="F40" s="30"/>
      <c r="G40" s="39" t="str">
        <f t="shared" si="0"/>
        <v/>
      </c>
      <c r="H40" s="40" t="str">
        <f t="shared" si="1"/>
        <v/>
      </c>
      <c r="I40" s="33" t="str">
        <f t="shared" si="2"/>
        <v/>
      </c>
      <c r="J40" s="31" t="str">
        <f t="shared" si="3"/>
        <v/>
      </c>
      <c r="K40" s="49"/>
      <c r="L40" s="50"/>
    </row>
    <row r="41" spans="1:12" ht="15.75" customHeight="1" thickBot="1" x14ac:dyDescent="0.25">
      <c r="A41" s="12" t="s">
        <v>15</v>
      </c>
      <c r="B41" s="38"/>
      <c r="C41" s="38"/>
      <c r="D41" s="38"/>
      <c r="E41" s="38"/>
      <c r="F41" s="38"/>
      <c r="G41" s="32">
        <f>SUM(G10:G40)</f>
        <v>0</v>
      </c>
      <c r="H41" s="32">
        <f t="shared" ref="H41:J41" si="6">SUM(H10:H40)</f>
        <v>0</v>
      </c>
      <c r="I41" s="32">
        <f t="shared" si="6"/>
        <v>0</v>
      </c>
      <c r="J41" s="32">
        <f t="shared" si="6"/>
        <v>0</v>
      </c>
      <c r="K41" s="51"/>
      <c r="L41" s="5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3" spans="1:12" ht="15.75" customHeight="1" x14ac:dyDescent="0.2">
      <c r="A43" s="41"/>
      <c r="B43" s="42"/>
      <c r="C43" s="42"/>
      <c r="D43" s="42"/>
      <c r="E43" s="42"/>
      <c r="F43" s="42"/>
      <c r="G43" s="43"/>
      <c r="H43" s="43"/>
      <c r="I43" s="43"/>
      <c r="J43" s="43"/>
      <c r="K43" s="42"/>
      <c r="L43" s="42"/>
    </row>
    <row r="45" spans="1:12" s="3" customFormat="1" ht="12.75" x14ac:dyDescent="0.2">
      <c r="H45" s="5"/>
    </row>
    <row r="46" spans="1:12" s="3" customFormat="1" ht="12.75" x14ac:dyDescent="0.2">
      <c r="A46" s="45" t="s">
        <v>3</v>
      </c>
      <c r="B46" s="46" t="s">
        <v>13</v>
      </c>
      <c r="C46" s="46"/>
      <c r="H46" s="45" t="s">
        <v>3</v>
      </c>
      <c r="I46" s="46" t="s">
        <v>14</v>
      </c>
      <c r="J46" s="46"/>
    </row>
  </sheetData>
  <mergeCells count="48">
    <mergeCell ref="K40:L40"/>
    <mergeCell ref="K41:L41"/>
    <mergeCell ref="B46:C46"/>
    <mergeCell ref="I46:J46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45"/>
  <sheetViews>
    <sheetView workbookViewId="0">
      <selection activeCell="H18" sqref="H18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42095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42095</v>
      </c>
      <c r="B10" s="34" t="str">
        <f>TEXT(A10,"TTTT")</f>
        <v>Mittwoch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42096</v>
      </c>
      <c r="B11" s="34" t="str">
        <f>TEXT(A11,"TTTT")</f>
        <v>Donnerstag</v>
      </c>
      <c r="C11" s="11">
        <v>0</v>
      </c>
      <c r="D11" s="11">
        <v>0</v>
      </c>
      <c r="E11" s="11">
        <v>0</v>
      </c>
      <c r="F11" s="11"/>
      <c r="G11" s="39" t="str">
        <f t="shared" ref="G11:G39" si="0">IF(C11&lt;&gt;0,(HOUR(D11)+(MINUTE(D11)/60))-(HOUR(C11)+(MINUTE(C11)/60))-(HOUR(E11)+(MINUTE(E11)/60)),"")</f>
        <v/>
      </c>
      <c r="H11" s="40" t="str">
        <f t="shared" ref="H11:H39" si="1">IF(C11&lt;&gt;0,IF(B11="Samstag",G11*$K$6,IF(B11="Sonntag",G11*$I$6,"")),"")</f>
        <v/>
      </c>
      <c r="I11" s="33" t="str">
        <f t="shared" ref="I11:I39" si="2">IF(G11&lt;&gt;0,IF(H11&lt;&gt;"",G11+H11,G11),"")</f>
        <v/>
      </c>
      <c r="J11" s="31" t="str">
        <f t="shared" ref="J11:J39" si="3">IF(C11&lt;&gt;0,I11/8,"")</f>
        <v/>
      </c>
      <c r="K11" s="47"/>
      <c r="L11" s="48"/>
    </row>
    <row r="12" spans="1:12" ht="15" customHeight="1" x14ac:dyDescent="0.2">
      <c r="A12" s="69">
        <v>42097</v>
      </c>
      <c r="B12" s="34" t="str">
        <f t="shared" ref="B12:B28" si="4">TEXT(A12,"TTTT")</f>
        <v>Freitag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42098</v>
      </c>
      <c r="B13" s="34" t="str">
        <f t="shared" si="4"/>
        <v>Samstag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42099</v>
      </c>
      <c r="B14" s="34" t="str">
        <f t="shared" si="4"/>
        <v>Sonntag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42100</v>
      </c>
      <c r="B15" s="34" t="str">
        <f t="shared" si="4"/>
        <v>Montag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42101</v>
      </c>
      <c r="B16" s="34" t="str">
        <f t="shared" si="4"/>
        <v>Dienstag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42102</v>
      </c>
      <c r="B17" s="34" t="str">
        <f t="shared" si="4"/>
        <v>Mittwoch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42103</v>
      </c>
      <c r="B18" s="34" t="str">
        <f t="shared" si="4"/>
        <v>Donnerstag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42104</v>
      </c>
      <c r="B19" s="34" t="str">
        <f t="shared" si="4"/>
        <v>Freitag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42105</v>
      </c>
      <c r="B20" s="34" t="str">
        <f t="shared" si="4"/>
        <v>Samstag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42106</v>
      </c>
      <c r="B21" s="34" t="str">
        <f t="shared" si="4"/>
        <v>Sonntag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42107</v>
      </c>
      <c r="B22" s="34" t="str">
        <f t="shared" si="4"/>
        <v>Montag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42108</v>
      </c>
      <c r="B23" s="34" t="str">
        <f t="shared" si="4"/>
        <v>Dienstag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42109</v>
      </c>
      <c r="B24" s="34" t="str">
        <f t="shared" si="4"/>
        <v>Mittwoch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42110</v>
      </c>
      <c r="B25" s="34" t="str">
        <f t="shared" si="4"/>
        <v>Donnerstag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42111</v>
      </c>
      <c r="B26" s="34" t="str">
        <f t="shared" si="4"/>
        <v>Freitag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42112</v>
      </c>
      <c r="B27" s="34" t="str">
        <f t="shared" si="4"/>
        <v>Samstag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42113</v>
      </c>
      <c r="B28" s="34" t="str">
        <f t="shared" si="4"/>
        <v>Sonntag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42114</v>
      </c>
      <c r="B29" s="34" t="str">
        <f>TEXT(A29,"TTTT")</f>
        <v>Montag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42115</v>
      </c>
      <c r="B30" s="34" t="str">
        <f>TEXT(A30,"TTTT")</f>
        <v>Dienstag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42116</v>
      </c>
      <c r="B31" s="34" t="str">
        <f t="shared" ref="B31:B39" si="5">TEXT(A31,"TTTT")</f>
        <v>Mittwoch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42117</v>
      </c>
      <c r="B32" s="34" t="str">
        <f t="shared" si="5"/>
        <v>Donnerstag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42118</v>
      </c>
      <c r="B33" s="34" t="str">
        <f t="shared" si="5"/>
        <v>Freitag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42119</v>
      </c>
      <c r="B34" s="34" t="str">
        <f t="shared" si="5"/>
        <v>Samstag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42120</v>
      </c>
      <c r="B35" s="34" t="str">
        <f t="shared" si="5"/>
        <v>Sonntag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42121</v>
      </c>
      <c r="B36" s="34" t="str">
        <f t="shared" si="5"/>
        <v>Montag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42122</v>
      </c>
      <c r="B37" s="34" t="str">
        <f t="shared" si="5"/>
        <v>Dienstag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42123</v>
      </c>
      <c r="B38" s="34" t="str">
        <f t="shared" si="5"/>
        <v>Mittwoch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thickBot="1" x14ac:dyDescent="0.25">
      <c r="A39" s="69">
        <v>42124</v>
      </c>
      <c r="B39" s="34" t="str">
        <f t="shared" si="5"/>
        <v>Donnerstag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12" t="s">
        <v>15</v>
      </c>
      <c r="B40" s="38"/>
      <c r="C40" s="38"/>
      <c r="D40" s="38"/>
      <c r="E40" s="38"/>
      <c r="F40" s="38"/>
      <c r="G40" s="32">
        <f>SUM(G10:G39)</f>
        <v>0</v>
      </c>
      <c r="H40" s="32">
        <f>SUM(H10:H39)</f>
        <v>0</v>
      </c>
      <c r="I40" s="32">
        <f>SUM(I10:I39)</f>
        <v>0</v>
      </c>
      <c r="J40" s="32">
        <f>SUM(J10:J39)</f>
        <v>0</v>
      </c>
      <c r="K40" s="51"/>
      <c r="L40" s="52"/>
    </row>
    <row r="41" spans="1:12" ht="15.75" customHeight="1" x14ac:dyDescent="0.2">
      <c r="A41" s="41"/>
      <c r="B41" s="42"/>
      <c r="C41" s="42"/>
      <c r="D41" s="42"/>
      <c r="E41" s="42"/>
      <c r="F41" s="42"/>
      <c r="G41" s="43"/>
      <c r="H41" s="43"/>
      <c r="I41" s="43"/>
      <c r="J41" s="43"/>
      <c r="K41" s="42"/>
      <c r="L41" s="4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4" spans="1:12" s="3" customFormat="1" ht="12.75" x14ac:dyDescent="0.2">
      <c r="H44" s="5"/>
    </row>
    <row r="45" spans="1:12" s="3" customFormat="1" ht="12.75" x14ac:dyDescent="0.2">
      <c r="A45" s="45" t="s">
        <v>3</v>
      </c>
      <c r="B45" s="46" t="s">
        <v>13</v>
      </c>
      <c r="C45" s="46"/>
      <c r="H45" s="45" t="s">
        <v>3</v>
      </c>
      <c r="I45" s="46" t="s">
        <v>14</v>
      </c>
      <c r="J45" s="46"/>
    </row>
  </sheetData>
  <mergeCells count="47">
    <mergeCell ref="K40:L40"/>
    <mergeCell ref="B45:C45"/>
    <mergeCell ref="I45:J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L46"/>
  <sheetViews>
    <sheetView workbookViewId="0">
      <selection activeCell="G14" sqref="G14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42125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42125</v>
      </c>
      <c r="B10" s="34" t="str">
        <f>TEXT(A10,"TTTT")</f>
        <v>Freitag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42126</v>
      </c>
      <c r="B11" s="34" t="str">
        <f>TEXT(A11,"TTTT")</f>
        <v>Samstag</v>
      </c>
      <c r="C11" s="11">
        <v>0</v>
      </c>
      <c r="D11" s="11">
        <v>0</v>
      </c>
      <c r="E11" s="11">
        <v>0</v>
      </c>
      <c r="F11" s="11"/>
      <c r="G11" s="39" t="str">
        <f t="shared" ref="G11:G40" si="0">IF(C11&lt;&gt;0,(HOUR(D11)+(MINUTE(D11)/60))-(HOUR(C11)+(MINUTE(C11)/60))-(HOUR(E11)+(MINUTE(E11)/60)),"")</f>
        <v/>
      </c>
      <c r="H11" s="40" t="str">
        <f t="shared" ref="H11:H40" si="1">IF(C11&lt;&gt;0,IF(B11="Samstag",G11*$K$6,IF(B11="Sonntag",G11*$I$6,"")),"")</f>
        <v/>
      </c>
      <c r="I11" s="33" t="str">
        <f t="shared" ref="I11:I40" si="2">IF(G11&lt;&gt;0,IF(H11&lt;&gt;"",G11+H11,G11),"")</f>
        <v/>
      </c>
      <c r="J11" s="31" t="str">
        <f t="shared" ref="J11:J40" si="3">IF(C11&lt;&gt;0,I11/8,"")</f>
        <v/>
      </c>
      <c r="K11" s="47"/>
      <c r="L11" s="48"/>
    </row>
    <row r="12" spans="1:12" ht="15" customHeight="1" x14ac:dyDescent="0.2">
      <c r="A12" s="69">
        <v>42127</v>
      </c>
      <c r="B12" s="34" t="str">
        <f t="shared" ref="B12:B28" si="4">TEXT(A12,"TTTT")</f>
        <v>Sonntag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42128</v>
      </c>
      <c r="B13" s="34" t="str">
        <f t="shared" si="4"/>
        <v>Montag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42129</v>
      </c>
      <c r="B14" s="34" t="str">
        <f t="shared" si="4"/>
        <v>Dienstag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42130</v>
      </c>
      <c r="B15" s="34" t="str">
        <f t="shared" si="4"/>
        <v>Mittwoch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42131</v>
      </c>
      <c r="B16" s="34" t="str">
        <f t="shared" si="4"/>
        <v>Donnerstag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42132</v>
      </c>
      <c r="B17" s="34" t="str">
        <f t="shared" si="4"/>
        <v>Freitag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42133</v>
      </c>
      <c r="B18" s="34" t="str">
        <f t="shared" si="4"/>
        <v>Samstag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42134</v>
      </c>
      <c r="B19" s="34" t="str">
        <f t="shared" si="4"/>
        <v>Sonntag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42135</v>
      </c>
      <c r="B20" s="34" t="str">
        <f t="shared" si="4"/>
        <v>Montag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42136</v>
      </c>
      <c r="B21" s="34" t="str">
        <f t="shared" si="4"/>
        <v>Dienstag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42137</v>
      </c>
      <c r="B22" s="34" t="str">
        <f t="shared" si="4"/>
        <v>Mittwoch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42138</v>
      </c>
      <c r="B23" s="34" t="str">
        <f t="shared" si="4"/>
        <v>Donnerstag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42139</v>
      </c>
      <c r="B24" s="34" t="str">
        <f t="shared" si="4"/>
        <v>Freitag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42140</v>
      </c>
      <c r="B25" s="34" t="str">
        <f t="shared" si="4"/>
        <v>Samstag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42141</v>
      </c>
      <c r="B26" s="34" t="str">
        <f t="shared" si="4"/>
        <v>Sonntag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42142</v>
      </c>
      <c r="B27" s="34" t="str">
        <f t="shared" si="4"/>
        <v>Montag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42143</v>
      </c>
      <c r="B28" s="34" t="str">
        <f t="shared" si="4"/>
        <v>Dienstag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42144</v>
      </c>
      <c r="B29" s="34" t="str">
        <f>TEXT(A29,"TTTT")</f>
        <v>Mittwoch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42145</v>
      </c>
      <c r="B30" s="34" t="str">
        <f>TEXT(A30,"TTTT")</f>
        <v>Donnerstag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42146</v>
      </c>
      <c r="B31" s="34" t="str">
        <f t="shared" ref="B31:B40" si="5">TEXT(A31,"TTTT")</f>
        <v>Freitag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42147</v>
      </c>
      <c r="B32" s="34" t="str">
        <f t="shared" si="5"/>
        <v>Samstag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42148</v>
      </c>
      <c r="B33" s="34" t="str">
        <f t="shared" si="5"/>
        <v>Sonntag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42149</v>
      </c>
      <c r="B34" s="34" t="str">
        <f t="shared" si="5"/>
        <v>Montag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42150</v>
      </c>
      <c r="B35" s="34" t="str">
        <f t="shared" si="5"/>
        <v>Dienstag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42151</v>
      </c>
      <c r="B36" s="34" t="str">
        <f t="shared" si="5"/>
        <v>Mittwoch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42152</v>
      </c>
      <c r="B37" s="34" t="str">
        <f t="shared" si="5"/>
        <v>Donnerstag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42153</v>
      </c>
      <c r="B38" s="34" t="str">
        <f t="shared" si="5"/>
        <v>Freitag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x14ac:dyDescent="0.2">
      <c r="A39" s="69">
        <v>42154</v>
      </c>
      <c r="B39" s="34" t="str">
        <f t="shared" si="5"/>
        <v>Samstag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69">
        <v>42155</v>
      </c>
      <c r="B40" s="35" t="str">
        <f t="shared" si="5"/>
        <v>Sonntag</v>
      </c>
      <c r="C40" s="30">
        <v>0</v>
      </c>
      <c r="D40" s="30">
        <v>0</v>
      </c>
      <c r="E40" s="30">
        <v>0</v>
      </c>
      <c r="F40" s="30"/>
      <c r="G40" s="39" t="str">
        <f t="shared" si="0"/>
        <v/>
      </c>
      <c r="H40" s="40" t="str">
        <f t="shared" si="1"/>
        <v/>
      </c>
      <c r="I40" s="33" t="str">
        <f t="shared" si="2"/>
        <v/>
      </c>
      <c r="J40" s="31" t="str">
        <f t="shared" si="3"/>
        <v/>
      </c>
      <c r="K40" s="49"/>
      <c r="L40" s="50"/>
    </row>
    <row r="41" spans="1:12" ht="15.75" customHeight="1" thickBot="1" x14ac:dyDescent="0.25">
      <c r="A41" s="12" t="s">
        <v>15</v>
      </c>
      <c r="B41" s="38"/>
      <c r="C41" s="38"/>
      <c r="D41" s="38"/>
      <c r="E41" s="38"/>
      <c r="F41" s="38"/>
      <c r="G41" s="32">
        <f>SUM(G10:G40)</f>
        <v>0</v>
      </c>
      <c r="H41" s="32">
        <f t="shared" ref="H41:J41" si="6">SUM(H10:H40)</f>
        <v>0</v>
      </c>
      <c r="I41" s="32">
        <f t="shared" si="6"/>
        <v>0</v>
      </c>
      <c r="J41" s="32">
        <f t="shared" si="6"/>
        <v>0</v>
      </c>
      <c r="K41" s="51"/>
      <c r="L41" s="5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3" spans="1:12" ht="15.75" customHeight="1" x14ac:dyDescent="0.2">
      <c r="A43" s="41"/>
      <c r="B43" s="42"/>
      <c r="C43" s="42"/>
      <c r="D43" s="42"/>
      <c r="E43" s="42"/>
      <c r="F43" s="42"/>
      <c r="G43" s="43"/>
      <c r="H43" s="43"/>
      <c r="I43" s="43"/>
      <c r="J43" s="43"/>
      <c r="K43" s="42"/>
      <c r="L43" s="42"/>
    </row>
    <row r="45" spans="1:12" s="3" customFormat="1" ht="12.75" x14ac:dyDescent="0.2">
      <c r="H45" s="5"/>
    </row>
    <row r="46" spans="1:12" s="3" customFormat="1" ht="12.75" x14ac:dyDescent="0.2">
      <c r="A46" s="45" t="s">
        <v>3</v>
      </c>
      <c r="B46" s="46" t="s">
        <v>13</v>
      </c>
      <c r="C46" s="46"/>
      <c r="H46" s="45" t="s">
        <v>3</v>
      </c>
      <c r="I46" s="46" t="s">
        <v>14</v>
      </c>
      <c r="J46" s="46"/>
    </row>
  </sheetData>
  <mergeCells count="48">
    <mergeCell ref="K40:L40"/>
    <mergeCell ref="K41:L41"/>
    <mergeCell ref="B46:C46"/>
    <mergeCell ref="I46:J46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L45"/>
  <sheetViews>
    <sheetView workbookViewId="0">
      <selection activeCell="K23" sqref="K23:L23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42156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42156</v>
      </c>
      <c r="B10" s="34" t="str">
        <f>TEXT(A10,"TTTT")</f>
        <v>Montag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42157</v>
      </c>
      <c r="B11" s="34" t="str">
        <f>TEXT(A11,"TTTT")</f>
        <v>Dienstag</v>
      </c>
      <c r="C11" s="11">
        <v>0</v>
      </c>
      <c r="D11" s="11">
        <v>0</v>
      </c>
      <c r="E11" s="11">
        <v>0</v>
      </c>
      <c r="F11" s="11"/>
      <c r="G11" s="39" t="str">
        <f t="shared" ref="G11:G39" si="0">IF(C11&lt;&gt;0,(HOUR(D11)+(MINUTE(D11)/60))-(HOUR(C11)+(MINUTE(C11)/60))-(HOUR(E11)+(MINUTE(E11)/60)),"")</f>
        <v/>
      </c>
      <c r="H11" s="40" t="str">
        <f t="shared" ref="H11:H39" si="1">IF(C11&lt;&gt;0,IF(B11="Samstag",G11*$K$6,IF(B11="Sonntag",G11*$I$6,"")),"")</f>
        <v/>
      </c>
      <c r="I11" s="33" t="str">
        <f t="shared" ref="I11:I39" si="2">IF(G11&lt;&gt;0,IF(H11&lt;&gt;"",G11+H11,G11),"")</f>
        <v/>
      </c>
      <c r="J11" s="31" t="str">
        <f t="shared" ref="J11:J39" si="3">IF(C11&lt;&gt;0,I11/8,"")</f>
        <v/>
      </c>
      <c r="K11" s="47"/>
      <c r="L11" s="48"/>
    </row>
    <row r="12" spans="1:12" ht="15" customHeight="1" x14ac:dyDescent="0.2">
      <c r="A12" s="69">
        <v>42158</v>
      </c>
      <c r="B12" s="34" t="str">
        <f t="shared" ref="B12:B28" si="4">TEXT(A12,"TTTT")</f>
        <v>Mittwoch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42159</v>
      </c>
      <c r="B13" s="34" t="str">
        <f t="shared" si="4"/>
        <v>Donnerstag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42160</v>
      </c>
      <c r="B14" s="34" t="str">
        <f t="shared" si="4"/>
        <v>Freitag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42161</v>
      </c>
      <c r="B15" s="34" t="str">
        <f t="shared" si="4"/>
        <v>Samstag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42162</v>
      </c>
      <c r="B16" s="34" t="str">
        <f t="shared" si="4"/>
        <v>Sonntag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42163</v>
      </c>
      <c r="B17" s="34" t="str">
        <f t="shared" si="4"/>
        <v>Montag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42164</v>
      </c>
      <c r="B18" s="34" t="str">
        <f t="shared" si="4"/>
        <v>Dienstag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42165</v>
      </c>
      <c r="B19" s="34" t="str">
        <f t="shared" si="4"/>
        <v>Mittwoch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42166</v>
      </c>
      <c r="B20" s="34" t="str">
        <f t="shared" si="4"/>
        <v>Donnerstag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42167</v>
      </c>
      <c r="B21" s="34" t="str">
        <f t="shared" si="4"/>
        <v>Freitag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42168</v>
      </c>
      <c r="B22" s="34" t="str">
        <f t="shared" si="4"/>
        <v>Samstag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42169</v>
      </c>
      <c r="B23" s="34" t="str">
        <f t="shared" si="4"/>
        <v>Sonntag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42170</v>
      </c>
      <c r="B24" s="34" t="str">
        <f t="shared" si="4"/>
        <v>Montag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42171</v>
      </c>
      <c r="B25" s="34" t="str">
        <f t="shared" si="4"/>
        <v>Dienstag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42172</v>
      </c>
      <c r="B26" s="34" t="str">
        <f t="shared" si="4"/>
        <v>Mittwoch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42173</v>
      </c>
      <c r="B27" s="34" t="str">
        <f t="shared" si="4"/>
        <v>Donnerstag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42174</v>
      </c>
      <c r="B28" s="34" t="str">
        <f t="shared" si="4"/>
        <v>Freitag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42175</v>
      </c>
      <c r="B29" s="34" t="str">
        <f>TEXT(A29,"TTTT")</f>
        <v>Samstag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42176</v>
      </c>
      <c r="B30" s="34" t="str">
        <f>TEXT(A30,"TTTT")</f>
        <v>Sonntag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42177</v>
      </c>
      <c r="B31" s="34" t="str">
        <f t="shared" ref="B31:B39" si="5">TEXT(A31,"TTTT")</f>
        <v>Montag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42178</v>
      </c>
      <c r="B32" s="34" t="str">
        <f t="shared" si="5"/>
        <v>Dienstag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42179</v>
      </c>
      <c r="B33" s="34" t="str">
        <f t="shared" si="5"/>
        <v>Mittwoch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42180</v>
      </c>
      <c r="B34" s="34" t="str">
        <f t="shared" si="5"/>
        <v>Donnerstag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42181</v>
      </c>
      <c r="B35" s="34" t="str">
        <f t="shared" si="5"/>
        <v>Freitag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42182</v>
      </c>
      <c r="B36" s="34" t="str">
        <f t="shared" si="5"/>
        <v>Samstag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42183</v>
      </c>
      <c r="B37" s="34" t="str">
        <f t="shared" si="5"/>
        <v>Sonntag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42184</v>
      </c>
      <c r="B38" s="34" t="str">
        <f t="shared" si="5"/>
        <v>Montag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thickBot="1" x14ac:dyDescent="0.25">
      <c r="A39" s="69">
        <v>42185</v>
      </c>
      <c r="B39" s="34" t="str">
        <f t="shared" si="5"/>
        <v>Dienstag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12" t="s">
        <v>15</v>
      </c>
      <c r="B40" s="38"/>
      <c r="C40" s="38"/>
      <c r="D40" s="38"/>
      <c r="E40" s="38"/>
      <c r="F40" s="38"/>
      <c r="G40" s="32">
        <f>SUM(G10:G39)</f>
        <v>0</v>
      </c>
      <c r="H40" s="32">
        <f>SUM(H10:H39)</f>
        <v>0</v>
      </c>
      <c r="I40" s="32">
        <f>SUM(I10:I39)</f>
        <v>0</v>
      </c>
      <c r="J40" s="32">
        <f>SUM(J10:J39)</f>
        <v>0</v>
      </c>
      <c r="K40" s="51"/>
      <c r="L40" s="52"/>
    </row>
    <row r="41" spans="1:12" ht="15.75" customHeight="1" x14ac:dyDescent="0.2">
      <c r="A41" s="41"/>
      <c r="B41" s="42"/>
      <c r="C41" s="42"/>
      <c r="D41" s="42"/>
      <c r="E41" s="42"/>
      <c r="F41" s="42"/>
      <c r="G41" s="43"/>
      <c r="H41" s="43"/>
      <c r="I41" s="43"/>
      <c r="J41" s="43"/>
      <c r="K41" s="42"/>
      <c r="L41" s="4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4" spans="1:12" s="3" customFormat="1" ht="12.75" x14ac:dyDescent="0.2">
      <c r="H44" s="5"/>
    </row>
    <row r="45" spans="1:12" s="3" customFormat="1" ht="12.75" x14ac:dyDescent="0.2">
      <c r="A45" s="45" t="s">
        <v>3</v>
      </c>
      <c r="B45" s="46" t="s">
        <v>13</v>
      </c>
      <c r="C45" s="46"/>
      <c r="H45" s="45" t="s">
        <v>3</v>
      </c>
      <c r="I45" s="46" t="s">
        <v>14</v>
      </c>
      <c r="J45" s="46"/>
    </row>
  </sheetData>
  <mergeCells count="47">
    <mergeCell ref="K40:L40"/>
    <mergeCell ref="B45:C45"/>
    <mergeCell ref="I45:J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L46"/>
  <sheetViews>
    <sheetView workbookViewId="0">
      <selection activeCell="G19" sqref="G19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42186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42186</v>
      </c>
      <c r="B10" s="34" t="str">
        <f>TEXT(A10,"TTTT")</f>
        <v>Mittwoch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42187</v>
      </c>
      <c r="B11" s="34" t="str">
        <f>TEXT(A11,"TTTT")</f>
        <v>Donnerstag</v>
      </c>
      <c r="C11" s="11">
        <v>0</v>
      </c>
      <c r="D11" s="11">
        <v>0</v>
      </c>
      <c r="E11" s="11">
        <v>0</v>
      </c>
      <c r="F11" s="11"/>
      <c r="G11" s="39" t="str">
        <f t="shared" ref="G11:G40" si="0">IF(C11&lt;&gt;0,(HOUR(D11)+(MINUTE(D11)/60))-(HOUR(C11)+(MINUTE(C11)/60))-(HOUR(E11)+(MINUTE(E11)/60)),"")</f>
        <v/>
      </c>
      <c r="H11" s="40" t="str">
        <f t="shared" ref="H11:H40" si="1">IF(C11&lt;&gt;0,IF(B11="Samstag",G11*$K$6,IF(B11="Sonntag",G11*$I$6,"")),"")</f>
        <v/>
      </c>
      <c r="I11" s="33" t="str">
        <f t="shared" ref="I11:I40" si="2">IF(G11&lt;&gt;0,IF(H11&lt;&gt;"",G11+H11,G11),"")</f>
        <v/>
      </c>
      <c r="J11" s="31" t="str">
        <f t="shared" ref="J11:J40" si="3">IF(C11&lt;&gt;0,I11/8,"")</f>
        <v/>
      </c>
      <c r="K11" s="47"/>
      <c r="L11" s="48"/>
    </row>
    <row r="12" spans="1:12" ht="15" customHeight="1" x14ac:dyDescent="0.2">
      <c r="A12" s="69">
        <v>42188</v>
      </c>
      <c r="B12" s="34" t="str">
        <f t="shared" ref="B12:B28" si="4">TEXT(A12,"TTTT")</f>
        <v>Freitag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42189</v>
      </c>
      <c r="B13" s="34" t="str">
        <f t="shared" si="4"/>
        <v>Samstag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42190</v>
      </c>
      <c r="B14" s="34" t="str">
        <f t="shared" si="4"/>
        <v>Sonntag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42191</v>
      </c>
      <c r="B15" s="34" t="str">
        <f t="shared" si="4"/>
        <v>Montag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42192</v>
      </c>
      <c r="B16" s="34" t="str">
        <f t="shared" si="4"/>
        <v>Dienstag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42193</v>
      </c>
      <c r="B17" s="34" t="str">
        <f t="shared" si="4"/>
        <v>Mittwoch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42194</v>
      </c>
      <c r="B18" s="34" t="str">
        <f t="shared" si="4"/>
        <v>Donnerstag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42195</v>
      </c>
      <c r="B19" s="34" t="str">
        <f t="shared" si="4"/>
        <v>Freitag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42196</v>
      </c>
      <c r="B20" s="34" t="str">
        <f t="shared" si="4"/>
        <v>Samstag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42197</v>
      </c>
      <c r="B21" s="34" t="str">
        <f t="shared" si="4"/>
        <v>Sonntag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42198</v>
      </c>
      <c r="B22" s="34" t="str">
        <f t="shared" si="4"/>
        <v>Montag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42199</v>
      </c>
      <c r="B23" s="34" t="str">
        <f t="shared" si="4"/>
        <v>Dienstag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42200</v>
      </c>
      <c r="B24" s="34" t="str">
        <f t="shared" si="4"/>
        <v>Mittwoch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42201</v>
      </c>
      <c r="B25" s="34" t="str">
        <f t="shared" si="4"/>
        <v>Donnerstag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42202</v>
      </c>
      <c r="B26" s="34" t="str">
        <f t="shared" si="4"/>
        <v>Freitag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42203</v>
      </c>
      <c r="B27" s="34" t="str">
        <f t="shared" si="4"/>
        <v>Samstag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42204</v>
      </c>
      <c r="B28" s="34" t="str">
        <f t="shared" si="4"/>
        <v>Sonntag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42205</v>
      </c>
      <c r="B29" s="34" t="str">
        <f>TEXT(A29,"TTTT")</f>
        <v>Montag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42206</v>
      </c>
      <c r="B30" s="34" t="str">
        <f>TEXT(A30,"TTTT")</f>
        <v>Dienstag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42207</v>
      </c>
      <c r="B31" s="34" t="str">
        <f t="shared" ref="B31:B40" si="5">TEXT(A31,"TTTT")</f>
        <v>Mittwoch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42208</v>
      </c>
      <c r="B32" s="34" t="str">
        <f t="shared" si="5"/>
        <v>Donnerstag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42209</v>
      </c>
      <c r="B33" s="34" t="str">
        <f t="shared" si="5"/>
        <v>Freitag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42210</v>
      </c>
      <c r="B34" s="34" t="str">
        <f t="shared" si="5"/>
        <v>Samstag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42211</v>
      </c>
      <c r="B35" s="34" t="str">
        <f t="shared" si="5"/>
        <v>Sonntag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42212</v>
      </c>
      <c r="B36" s="34" t="str">
        <f t="shared" si="5"/>
        <v>Montag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42213</v>
      </c>
      <c r="B37" s="34" t="str">
        <f t="shared" si="5"/>
        <v>Dienstag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42214</v>
      </c>
      <c r="B38" s="34" t="str">
        <f t="shared" si="5"/>
        <v>Mittwoch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x14ac:dyDescent="0.2">
      <c r="A39" s="69">
        <v>42215</v>
      </c>
      <c r="B39" s="34" t="str">
        <f t="shared" si="5"/>
        <v>Donnerstag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69">
        <v>42216</v>
      </c>
      <c r="B40" s="35" t="str">
        <f t="shared" si="5"/>
        <v>Freitag</v>
      </c>
      <c r="C40" s="30">
        <v>0</v>
      </c>
      <c r="D40" s="30">
        <v>0</v>
      </c>
      <c r="E40" s="30">
        <v>0</v>
      </c>
      <c r="F40" s="30"/>
      <c r="G40" s="39" t="str">
        <f t="shared" si="0"/>
        <v/>
      </c>
      <c r="H40" s="40" t="str">
        <f t="shared" si="1"/>
        <v/>
      </c>
      <c r="I40" s="33" t="str">
        <f t="shared" si="2"/>
        <v/>
      </c>
      <c r="J40" s="31" t="str">
        <f t="shared" si="3"/>
        <v/>
      </c>
      <c r="K40" s="49"/>
      <c r="L40" s="50"/>
    </row>
    <row r="41" spans="1:12" ht="15.75" customHeight="1" thickBot="1" x14ac:dyDescent="0.25">
      <c r="A41" s="12" t="s">
        <v>15</v>
      </c>
      <c r="B41" s="38"/>
      <c r="C41" s="38"/>
      <c r="D41" s="38"/>
      <c r="E41" s="38"/>
      <c r="F41" s="38"/>
      <c r="G41" s="32">
        <f>SUM(G10:G40)</f>
        <v>0</v>
      </c>
      <c r="H41" s="32">
        <f t="shared" ref="H41:J41" si="6">SUM(H10:H40)</f>
        <v>0</v>
      </c>
      <c r="I41" s="32">
        <f t="shared" si="6"/>
        <v>0</v>
      </c>
      <c r="J41" s="32">
        <f t="shared" si="6"/>
        <v>0</v>
      </c>
      <c r="K41" s="51"/>
      <c r="L41" s="5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3" spans="1:12" ht="15.75" customHeight="1" x14ac:dyDescent="0.2">
      <c r="A43" s="41"/>
      <c r="B43" s="42"/>
      <c r="C43" s="42"/>
      <c r="D43" s="42"/>
      <c r="E43" s="42"/>
      <c r="F43" s="42"/>
      <c r="G43" s="43"/>
      <c r="H43" s="43"/>
      <c r="I43" s="43"/>
      <c r="J43" s="43"/>
      <c r="K43" s="42"/>
      <c r="L43" s="42"/>
    </row>
    <row r="45" spans="1:12" s="3" customFormat="1" ht="12.75" x14ac:dyDescent="0.2">
      <c r="H45" s="5"/>
    </row>
    <row r="46" spans="1:12" s="3" customFormat="1" ht="12.75" x14ac:dyDescent="0.2">
      <c r="A46" s="45" t="s">
        <v>3</v>
      </c>
      <c r="B46" s="46" t="s">
        <v>13</v>
      </c>
      <c r="C46" s="46"/>
      <c r="H46" s="45" t="s">
        <v>3</v>
      </c>
      <c r="I46" s="46" t="s">
        <v>14</v>
      </c>
      <c r="J46" s="46"/>
    </row>
  </sheetData>
  <mergeCells count="48">
    <mergeCell ref="K40:L40"/>
    <mergeCell ref="K41:L41"/>
    <mergeCell ref="B46:C46"/>
    <mergeCell ref="I46:J46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L46"/>
  <sheetViews>
    <sheetView workbookViewId="0">
      <selection activeCell="H17" sqref="H17"/>
    </sheetView>
  </sheetViews>
  <sheetFormatPr baseColWidth="10" defaultColWidth="11.42578125" defaultRowHeight="14.25" x14ac:dyDescent="0.2"/>
  <cols>
    <col min="1" max="1" width="18.5703125" style="2" customWidth="1"/>
    <col min="2" max="2" width="14.28515625" style="2" customWidth="1"/>
    <col min="3" max="3" width="14" style="2" customWidth="1"/>
    <col min="4" max="6" width="15.7109375" style="2" customWidth="1"/>
    <col min="7" max="7" width="14.28515625" style="9" customWidth="1"/>
    <col min="8" max="8" width="13.85546875" style="2" customWidth="1"/>
    <col min="9" max="11" width="12.85546875" style="2" customWidth="1"/>
    <col min="12" max="12" width="38.42578125" style="2" customWidth="1"/>
    <col min="13" max="16384" width="11.42578125" style="2"/>
  </cols>
  <sheetData>
    <row r="1" spans="1:12" ht="18" x14ac:dyDescent="0.25">
      <c r="A1" s="1" t="s">
        <v>9</v>
      </c>
    </row>
    <row r="2" spans="1:12" ht="15" thickBot="1" x14ac:dyDescent="0.25"/>
    <row r="3" spans="1:12" ht="15" thickBot="1" x14ac:dyDescent="0.25">
      <c r="A3" s="21" t="s">
        <v>25</v>
      </c>
      <c r="B3" s="15">
        <v>42217</v>
      </c>
      <c r="C3" s="6"/>
      <c r="D3" s="3"/>
      <c r="E3" s="3"/>
      <c r="F3" s="3"/>
      <c r="G3" s="10"/>
      <c r="I3" s="3"/>
      <c r="J3" s="3"/>
    </row>
    <row r="4" spans="1:12" ht="15" thickBot="1" x14ac:dyDescent="0.25">
      <c r="A4" s="3"/>
      <c r="B4" s="6"/>
      <c r="C4" s="6"/>
      <c r="D4" s="3"/>
      <c r="E4" s="3"/>
      <c r="F4" s="3"/>
      <c r="G4" s="10"/>
      <c r="H4" s="3"/>
      <c r="I4" s="3"/>
      <c r="J4" s="3"/>
    </row>
    <row r="5" spans="1:12" ht="15" thickBot="1" x14ac:dyDescent="0.25">
      <c r="A5" s="17" t="s">
        <v>0</v>
      </c>
      <c r="B5" s="61" t="s">
        <v>1</v>
      </c>
      <c r="C5" s="61"/>
      <c r="D5" s="61" t="s">
        <v>10</v>
      </c>
      <c r="E5" s="61"/>
      <c r="F5" s="18" t="s">
        <v>20</v>
      </c>
      <c r="G5" s="19" t="s">
        <v>2</v>
      </c>
      <c r="H5" s="28" t="s">
        <v>12</v>
      </c>
      <c r="I5" s="20"/>
      <c r="J5" s="20"/>
      <c r="K5" s="22"/>
    </row>
    <row r="6" spans="1:12" ht="52.5" customHeight="1" thickBot="1" x14ac:dyDescent="0.25">
      <c r="A6" s="25"/>
      <c r="B6" s="62" t="s">
        <v>24</v>
      </c>
      <c r="C6" s="63"/>
      <c r="D6" s="64"/>
      <c r="E6" s="64"/>
      <c r="F6" s="36"/>
      <c r="G6" s="27"/>
      <c r="H6" s="29" t="s">
        <v>19</v>
      </c>
      <c r="I6" s="23">
        <v>0.5</v>
      </c>
      <c r="J6" s="24" t="s">
        <v>18</v>
      </c>
      <c r="K6" s="23">
        <v>0.25</v>
      </c>
    </row>
    <row r="7" spans="1:12" ht="15" thickBot="1" x14ac:dyDescent="0.25">
      <c r="A7" s="4"/>
      <c r="B7" s="7"/>
      <c r="C7" s="6"/>
      <c r="D7" s="14"/>
      <c r="E7" s="7"/>
      <c r="F7" s="7"/>
      <c r="G7" s="10"/>
      <c r="J7" s="8"/>
    </row>
    <row r="8" spans="1:12" ht="12" customHeight="1" x14ac:dyDescent="0.2">
      <c r="A8" s="53" t="s">
        <v>3</v>
      </c>
      <c r="B8" s="55" t="s">
        <v>22</v>
      </c>
      <c r="C8" s="55" t="s">
        <v>4</v>
      </c>
      <c r="D8" s="55"/>
      <c r="E8" s="55" t="s">
        <v>7</v>
      </c>
      <c r="F8" s="59" t="s">
        <v>16</v>
      </c>
      <c r="G8" s="57" t="s">
        <v>21</v>
      </c>
      <c r="H8" s="55" t="s">
        <v>8</v>
      </c>
      <c r="I8" s="57" t="s">
        <v>11</v>
      </c>
      <c r="J8" s="59" t="s">
        <v>17</v>
      </c>
      <c r="K8" s="55" t="s">
        <v>23</v>
      </c>
      <c r="L8" s="67"/>
    </row>
    <row r="9" spans="1:12" ht="10.5" customHeight="1" thickBot="1" x14ac:dyDescent="0.25">
      <c r="A9" s="54"/>
      <c r="B9" s="56"/>
      <c r="C9" s="37" t="s">
        <v>5</v>
      </c>
      <c r="D9" s="37" t="s">
        <v>6</v>
      </c>
      <c r="E9" s="56"/>
      <c r="F9" s="60"/>
      <c r="G9" s="58"/>
      <c r="H9" s="56"/>
      <c r="I9" s="58"/>
      <c r="J9" s="60"/>
      <c r="K9" s="56"/>
      <c r="L9" s="68"/>
    </row>
    <row r="10" spans="1:12" ht="15" customHeight="1" x14ac:dyDescent="0.2">
      <c r="A10" s="69">
        <v>42217</v>
      </c>
      <c r="B10" s="34" t="str">
        <f>TEXT(A10,"TTTT")</f>
        <v>Samstag</v>
      </c>
      <c r="C10" s="11">
        <v>0</v>
      </c>
      <c r="D10" s="11">
        <v>0</v>
      </c>
      <c r="E10" s="11">
        <v>0</v>
      </c>
      <c r="F10" s="11"/>
      <c r="G10" s="39" t="str">
        <f>IF(C10&lt;&gt;0,(HOUR(D10)+(MINUTE(D10)/60))-(HOUR(C10)+(MINUTE(C10)/60))-(HOUR(E10)+(MINUTE(E10)/60)),"")</f>
        <v/>
      </c>
      <c r="H10" s="40" t="str">
        <f>IF(C10&lt;&gt;0,IF(B10="Samstag",G10*$K$6,IF(B10="Sonntag",G10*$I$6,"")),"")</f>
        <v/>
      </c>
      <c r="I10" s="33" t="str">
        <f>IF(G10&lt;&gt;0,IF(H10&lt;&gt;"",G10+H10,G10),"")</f>
        <v/>
      </c>
      <c r="J10" s="31" t="str">
        <f>IF(C10&lt;&gt;0,I10/8,"")</f>
        <v/>
      </c>
      <c r="K10" s="65"/>
      <c r="L10" s="66"/>
    </row>
    <row r="11" spans="1:12" ht="15" customHeight="1" x14ac:dyDescent="0.2">
      <c r="A11" s="69">
        <v>42218</v>
      </c>
      <c r="B11" s="34" t="str">
        <f>TEXT(A11,"TTTT")</f>
        <v>Sonntag</v>
      </c>
      <c r="C11" s="11">
        <v>0</v>
      </c>
      <c r="D11" s="11">
        <v>0</v>
      </c>
      <c r="E11" s="11">
        <v>0</v>
      </c>
      <c r="F11" s="11"/>
      <c r="G11" s="39" t="str">
        <f t="shared" ref="G11:G40" si="0">IF(C11&lt;&gt;0,(HOUR(D11)+(MINUTE(D11)/60))-(HOUR(C11)+(MINUTE(C11)/60))-(HOUR(E11)+(MINUTE(E11)/60)),"")</f>
        <v/>
      </c>
      <c r="H11" s="40" t="str">
        <f t="shared" ref="H11:H40" si="1">IF(C11&lt;&gt;0,IF(B11="Samstag",G11*$K$6,IF(B11="Sonntag",G11*$I$6,"")),"")</f>
        <v/>
      </c>
      <c r="I11" s="33" t="str">
        <f t="shared" ref="I11:I40" si="2">IF(G11&lt;&gt;0,IF(H11&lt;&gt;"",G11+H11,G11),"")</f>
        <v/>
      </c>
      <c r="J11" s="31" t="str">
        <f t="shared" ref="J11:J40" si="3">IF(C11&lt;&gt;0,I11/8,"")</f>
        <v/>
      </c>
      <c r="K11" s="47"/>
      <c r="L11" s="48"/>
    </row>
    <row r="12" spans="1:12" ht="15" customHeight="1" x14ac:dyDescent="0.2">
      <c r="A12" s="69">
        <v>42219</v>
      </c>
      <c r="B12" s="34" t="str">
        <f t="shared" ref="B12:B28" si="4">TEXT(A12,"TTTT")</f>
        <v>Montag</v>
      </c>
      <c r="C12" s="11">
        <v>0</v>
      </c>
      <c r="D12" s="11">
        <v>0</v>
      </c>
      <c r="E12" s="11">
        <v>0</v>
      </c>
      <c r="F12" s="11"/>
      <c r="G12" s="39" t="str">
        <f t="shared" si="0"/>
        <v/>
      </c>
      <c r="H12" s="40" t="str">
        <f t="shared" si="1"/>
        <v/>
      </c>
      <c r="I12" s="33" t="str">
        <f t="shared" si="2"/>
        <v/>
      </c>
      <c r="J12" s="31" t="str">
        <f t="shared" si="3"/>
        <v/>
      </c>
      <c r="K12" s="47"/>
      <c r="L12" s="48"/>
    </row>
    <row r="13" spans="1:12" ht="15" customHeight="1" x14ac:dyDescent="0.2">
      <c r="A13" s="69">
        <v>42220</v>
      </c>
      <c r="B13" s="34" t="str">
        <f t="shared" si="4"/>
        <v>Dienstag</v>
      </c>
      <c r="C13" s="11">
        <v>0</v>
      </c>
      <c r="D13" s="11">
        <v>0</v>
      </c>
      <c r="E13" s="11">
        <v>0</v>
      </c>
      <c r="F13" s="11"/>
      <c r="G13" s="39" t="str">
        <f t="shared" si="0"/>
        <v/>
      </c>
      <c r="H13" s="40" t="str">
        <f t="shared" si="1"/>
        <v/>
      </c>
      <c r="I13" s="33" t="str">
        <f t="shared" si="2"/>
        <v/>
      </c>
      <c r="J13" s="31" t="str">
        <f t="shared" si="3"/>
        <v/>
      </c>
      <c r="K13" s="47"/>
      <c r="L13" s="48"/>
    </row>
    <row r="14" spans="1:12" ht="15" customHeight="1" x14ac:dyDescent="0.2">
      <c r="A14" s="69">
        <v>42221</v>
      </c>
      <c r="B14" s="34" t="str">
        <f t="shared" si="4"/>
        <v>Mittwoch</v>
      </c>
      <c r="C14" s="11">
        <v>0</v>
      </c>
      <c r="D14" s="11">
        <v>0</v>
      </c>
      <c r="E14" s="11">
        <v>0</v>
      </c>
      <c r="F14" s="11"/>
      <c r="G14" s="39" t="str">
        <f t="shared" si="0"/>
        <v/>
      </c>
      <c r="H14" s="40" t="str">
        <f t="shared" si="1"/>
        <v/>
      </c>
      <c r="I14" s="33" t="str">
        <f t="shared" si="2"/>
        <v/>
      </c>
      <c r="J14" s="31" t="str">
        <f t="shared" si="3"/>
        <v/>
      </c>
      <c r="K14" s="47"/>
      <c r="L14" s="48"/>
    </row>
    <row r="15" spans="1:12" ht="15" customHeight="1" x14ac:dyDescent="0.2">
      <c r="A15" s="69">
        <v>42222</v>
      </c>
      <c r="B15" s="34" t="str">
        <f t="shared" si="4"/>
        <v>Donnerstag</v>
      </c>
      <c r="C15" s="11">
        <v>0</v>
      </c>
      <c r="D15" s="11">
        <v>0</v>
      </c>
      <c r="E15" s="11">
        <v>0</v>
      </c>
      <c r="F15" s="11"/>
      <c r="G15" s="39" t="str">
        <f t="shared" si="0"/>
        <v/>
      </c>
      <c r="H15" s="40" t="str">
        <f t="shared" si="1"/>
        <v/>
      </c>
      <c r="I15" s="33" t="str">
        <f t="shared" si="2"/>
        <v/>
      </c>
      <c r="J15" s="31" t="str">
        <f t="shared" si="3"/>
        <v/>
      </c>
      <c r="K15" s="47"/>
      <c r="L15" s="48"/>
    </row>
    <row r="16" spans="1:12" ht="15" customHeight="1" x14ac:dyDescent="0.2">
      <c r="A16" s="69">
        <v>42223</v>
      </c>
      <c r="B16" s="34" t="str">
        <f t="shared" si="4"/>
        <v>Freitag</v>
      </c>
      <c r="C16" s="11">
        <v>0</v>
      </c>
      <c r="D16" s="11">
        <v>0</v>
      </c>
      <c r="E16" s="11">
        <v>0</v>
      </c>
      <c r="F16" s="11"/>
      <c r="G16" s="39" t="str">
        <f t="shared" si="0"/>
        <v/>
      </c>
      <c r="H16" s="40" t="str">
        <f t="shared" si="1"/>
        <v/>
      </c>
      <c r="I16" s="33" t="str">
        <f t="shared" si="2"/>
        <v/>
      </c>
      <c r="J16" s="31" t="str">
        <f t="shared" si="3"/>
        <v/>
      </c>
      <c r="K16" s="47"/>
      <c r="L16" s="48"/>
    </row>
    <row r="17" spans="1:12" ht="15" customHeight="1" x14ac:dyDescent="0.2">
      <c r="A17" s="69">
        <v>42224</v>
      </c>
      <c r="B17" s="34" t="str">
        <f t="shared" si="4"/>
        <v>Samstag</v>
      </c>
      <c r="C17" s="11">
        <v>0</v>
      </c>
      <c r="D17" s="11">
        <v>0</v>
      </c>
      <c r="E17" s="11">
        <v>0</v>
      </c>
      <c r="F17" s="11"/>
      <c r="G17" s="39" t="str">
        <f t="shared" si="0"/>
        <v/>
      </c>
      <c r="H17" s="40" t="str">
        <f t="shared" si="1"/>
        <v/>
      </c>
      <c r="I17" s="33" t="str">
        <f t="shared" si="2"/>
        <v/>
      </c>
      <c r="J17" s="31" t="str">
        <f t="shared" si="3"/>
        <v/>
      </c>
      <c r="K17" s="47"/>
      <c r="L17" s="48"/>
    </row>
    <row r="18" spans="1:12" ht="15" customHeight="1" x14ac:dyDescent="0.2">
      <c r="A18" s="69">
        <v>42225</v>
      </c>
      <c r="B18" s="34" t="str">
        <f t="shared" si="4"/>
        <v>Sonntag</v>
      </c>
      <c r="C18" s="11">
        <v>0</v>
      </c>
      <c r="D18" s="11">
        <v>0</v>
      </c>
      <c r="E18" s="11">
        <v>0</v>
      </c>
      <c r="F18" s="11"/>
      <c r="G18" s="39" t="str">
        <f t="shared" si="0"/>
        <v/>
      </c>
      <c r="H18" s="40" t="str">
        <f t="shared" si="1"/>
        <v/>
      </c>
      <c r="I18" s="33" t="str">
        <f t="shared" si="2"/>
        <v/>
      </c>
      <c r="J18" s="31" t="str">
        <f t="shared" si="3"/>
        <v/>
      </c>
      <c r="K18" s="47"/>
      <c r="L18" s="48"/>
    </row>
    <row r="19" spans="1:12" ht="15" customHeight="1" x14ac:dyDescent="0.2">
      <c r="A19" s="69">
        <v>42226</v>
      </c>
      <c r="B19" s="34" t="str">
        <f t="shared" si="4"/>
        <v>Montag</v>
      </c>
      <c r="C19" s="11">
        <v>0</v>
      </c>
      <c r="D19" s="11">
        <v>0</v>
      </c>
      <c r="E19" s="11">
        <v>0</v>
      </c>
      <c r="F19" s="11"/>
      <c r="G19" s="39" t="str">
        <f t="shared" si="0"/>
        <v/>
      </c>
      <c r="H19" s="40" t="str">
        <f t="shared" si="1"/>
        <v/>
      </c>
      <c r="I19" s="33" t="str">
        <f t="shared" si="2"/>
        <v/>
      </c>
      <c r="J19" s="31" t="str">
        <f t="shared" si="3"/>
        <v/>
      </c>
      <c r="K19" s="47"/>
      <c r="L19" s="48"/>
    </row>
    <row r="20" spans="1:12" ht="15" customHeight="1" x14ac:dyDescent="0.2">
      <c r="A20" s="69">
        <v>42227</v>
      </c>
      <c r="B20" s="34" t="str">
        <f t="shared" si="4"/>
        <v>Dienstag</v>
      </c>
      <c r="C20" s="11">
        <v>0</v>
      </c>
      <c r="D20" s="11">
        <v>0</v>
      </c>
      <c r="E20" s="11">
        <v>0</v>
      </c>
      <c r="F20" s="11"/>
      <c r="G20" s="39" t="str">
        <f t="shared" si="0"/>
        <v/>
      </c>
      <c r="H20" s="40" t="str">
        <f t="shared" si="1"/>
        <v/>
      </c>
      <c r="I20" s="33" t="str">
        <f t="shared" si="2"/>
        <v/>
      </c>
      <c r="J20" s="31" t="str">
        <f t="shared" si="3"/>
        <v/>
      </c>
      <c r="K20" s="47"/>
      <c r="L20" s="48"/>
    </row>
    <row r="21" spans="1:12" ht="15" customHeight="1" x14ac:dyDescent="0.2">
      <c r="A21" s="69">
        <v>42228</v>
      </c>
      <c r="B21" s="34" t="str">
        <f t="shared" si="4"/>
        <v>Mittwoch</v>
      </c>
      <c r="C21" s="11">
        <v>0</v>
      </c>
      <c r="D21" s="11">
        <v>0</v>
      </c>
      <c r="E21" s="11">
        <v>0</v>
      </c>
      <c r="F21" s="11"/>
      <c r="G21" s="39" t="str">
        <f t="shared" si="0"/>
        <v/>
      </c>
      <c r="H21" s="40" t="str">
        <f t="shared" si="1"/>
        <v/>
      </c>
      <c r="I21" s="33" t="str">
        <f t="shared" si="2"/>
        <v/>
      </c>
      <c r="J21" s="31" t="str">
        <f t="shared" si="3"/>
        <v/>
      </c>
      <c r="K21" s="47"/>
      <c r="L21" s="48"/>
    </row>
    <row r="22" spans="1:12" ht="15" customHeight="1" x14ac:dyDescent="0.2">
      <c r="A22" s="69">
        <v>42229</v>
      </c>
      <c r="B22" s="34" t="str">
        <f t="shared" si="4"/>
        <v>Donnerstag</v>
      </c>
      <c r="C22" s="11">
        <v>0</v>
      </c>
      <c r="D22" s="11">
        <v>0</v>
      </c>
      <c r="E22" s="11">
        <v>0</v>
      </c>
      <c r="F22" s="11"/>
      <c r="G22" s="39" t="str">
        <f t="shared" si="0"/>
        <v/>
      </c>
      <c r="H22" s="40" t="str">
        <f t="shared" si="1"/>
        <v/>
      </c>
      <c r="I22" s="33" t="str">
        <f t="shared" si="2"/>
        <v/>
      </c>
      <c r="J22" s="31" t="str">
        <f t="shared" si="3"/>
        <v/>
      </c>
      <c r="K22" s="47"/>
      <c r="L22" s="48"/>
    </row>
    <row r="23" spans="1:12" ht="15" customHeight="1" x14ac:dyDescent="0.2">
      <c r="A23" s="69">
        <v>42230</v>
      </c>
      <c r="B23" s="34" t="str">
        <f t="shared" si="4"/>
        <v>Freitag</v>
      </c>
      <c r="C23" s="11">
        <v>0</v>
      </c>
      <c r="D23" s="11">
        <v>0</v>
      </c>
      <c r="E23" s="11">
        <v>0</v>
      </c>
      <c r="F23" s="11"/>
      <c r="G23" s="39" t="str">
        <f t="shared" si="0"/>
        <v/>
      </c>
      <c r="H23" s="40" t="str">
        <f t="shared" si="1"/>
        <v/>
      </c>
      <c r="I23" s="33" t="str">
        <f t="shared" si="2"/>
        <v/>
      </c>
      <c r="J23" s="31" t="str">
        <f t="shared" si="3"/>
        <v/>
      </c>
      <c r="K23" s="47"/>
      <c r="L23" s="48"/>
    </row>
    <row r="24" spans="1:12" ht="15" customHeight="1" x14ac:dyDescent="0.2">
      <c r="A24" s="69">
        <v>42231</v>
      </c>
      <c r="B24" s="34" t="str">
        <f t="shared" si="4"/>
        <v>Samstag</v>
      </c>
      <c r="C24" s="11">
        <v>0</v>
      </c>
      <c r="D24" s="11">
        <v>0</v>
      </c>
      <c r="E24" s="11">
        <v>0</v>
      </c>
      <c r="F24" s="11"/>
      <c r="G24" s="39" t="str">
        <f t="shared" si="0"/>
        <v/>
      </c>
      <c r="H24" s="40" t="str">
        <f t="shared" si="1"/>
        <v/>
      </c>
      <c r="I24" s="33" t="str">
        <f t="shared" si="2"/>
        <v/>
      </c>
      <c r="J24" s="31" t="str">
        <f t="shared" si="3"/>
        <v/>
      </c>
      <c r="K24" s="47"/>
      <c r="L24" s="48"/>
    </row>
    <row r="25" spans="1:12" ht="15" customHeight="1" x14ac:dyDescent="0.2">
      <c r="A25" s="69">
        <v>42232</v>
      </c>
      <c r="B25" s="34" t="str">
        <f t="shared" si="4"/>
        <v>Sonntag</v>
      </c>
      <c r="C25" s="11">
        <v>0</v>
      </c>
      <c r="D25" s="11">
        <v>0</v>
      </c>
      <c r="E25" s="11">
        <v>0</v>
      </c>
      <c r="F25" s="11"/>
      <c r="G25" s="39" t="str">
        <f t="shared" si="0"/>
        <v/>
      </c>
      <c r="H25" s="40" t="str">
        <f t="shared" si="1"/>
        <v/>
      </c>
      <c r="I25" s="33" t="str">
        <f t="shared" si="2"/>
        <v/>
      </c>
      <c r="J25" s="31" t="str">
        <f t="shared" si="3"/>
        <v/>
      </c>
      <c r="K25" s="47"/>
      <c r="L25" s="48"/>
    </row>
    <row r="26" spans="1:12" ht="15" customHeight="1" x14ac:dyDescent="0.2">
      <c r="A26" s="69">
        <v>42233</v>
      </c>
      <c r="B26" s="34" t="str">
        <f t="shared" si="4"/>
        <v>Montag</v>
      </c>
      <c r="C26" s="11">
        <v>0</v>
      </c>
      <c r="D26" s="11">
        <v>0</v>
      </c>
      <c r="E26" s="11">
        <v>0</v>
      </c>
      <c r="F26" s="11"/>
      <c r="G26" s="39" t="str">
        <f t="shared" si="0"/>
        <v/>
      </c>
      <c r="H26" s="40" t="str">
        <f t="shared" si="1"/>
        <v/>
      </c>
      <c r="I26" s="33" t="str">
        <f t="shared" si="2"/>
        <v/>
      </c>
      <c r="J26" s="31" t="str">
        <f t="shared" si="3"/>
        <v/>
      </c>
      <c r="K26" s="47"/>
      <c r="L26" s="48"/>
    </row>
    <row r="27" spans="1:12" ht="15" customHeight="1" x14ac:dyDescent="0.2">
      <c r="A27" s="69">
        <v>42234</v>
      </c>
      <c r="B27" s="34" t="str">
        <f t="shared" si="4"/>
        <v>Dienstag</v>
      </c>
      <c r="C27" s="11">
        <v>0</v>
      </c>
      <c r="D27" s="11">
        <v>0</v>
      </c>
      <c r="E27" s="11">
        <v>0</v>
      </c>
      <c r="F27" s="11"/>
      <c r="G27" s="39" t="str">
        <f t="shared" si="0"/>
        <v/>
      </c>
      <c r="H27" s="40" t="str">
        <f t="shared" si="1"/>
        <v/>
      </c>
      <c r="I27" s="33" t="str">
        <f t="shared" si="2"/>
        <v/>
      </c>
      <c r="J27" s="31" t="str">
        <f t="shared" si="3"/>
        <v/>
      </c>
      <c r="K27" s="47"/>
      <c r="L27" s="48"/>
    </row>
    <row r="28" spans="1:12" ht="15" customHeight="1" x14ac:dyDescent="0.2">
      <c r="A28" s="69">
        <v>42235</v>
      </c>
      <c r="B28" s="34" t="str">
        <f t="shared" si="4"/>
        <v>Mittwoch</v>
      </c>
      <c r="C28" s="11">
        <v>0</v>
      </c>
      <c r="D28" s="11">
        <v>0</v>
      </c>
      <c r="E28" s="11">
        <v>0</v>
      </c>
      <c r="F28" s="11"/>
      <c r="G28" s="39" t="str">
        <f t="shared" si="0"/>
        <v/>
      </c>
      <c r="H28" s="40" t="str">
        <f t="shared" si="1"/>
        <v/>
      </c>
      <c r="I28" s="33" t="str">
        <f t="shared" si="2"/>
        <v/>
      </c>
      <c r="J28" s="31" t="str">
        <f t="shared" si="3"/>
        <v/>
      </c>
      <c r="K28" s="47"/>
      <c r="L28" s="48"/>
    </row>
    <row r="29" spans="1:12" ht="15" customHeight="1" x14ac:dyDescent="0.2">
      <c r="A29" s="69">
        <v>42236</v>
      </c>
      <c r="B29" s="34" t="str">
        <f>TEXT(A29,"TTTT")</f>
        <v>Donnerstag</v>
      </c>
      <c r="C29" s="11">
        <v>0</v>
      </c>
      <c r="D29" s="11">
        <v>0</v>
      </c>
      <c r="E29" s="11">
        <v>0</v>
      </c>
      <c r="F29" s="11"/>
      <c r="G29" s="39" t="str">
        <f t="shared" si="0"/>
        <v/>
      </c>
      <c r="H29" s="40" t="str">
        <f t="shared" si="1"/>
        <v/>
      </c>
      <c r="I29" s="33" t="str">
        <f t="shared" si="2"/>
        <v/>
      </c>
      <c r="J29" s="31" t="str">
        <f t="shared" si="3"/>
        <v/>
      </c>
      <c r="K29" s="47"/>
      <c r="L29" s="48"/>
    </row>
    <row r="30" spans="1:12" ht="15" customHeight="1" x14ac:dyDescent="0.2">
      <c r="A30" s="69">
        <v>42237</v>
      </c>
      <c r="B30" s="34" t="str">
        <f>TEXT(A30,"TTTT")</f>
        <v>Freitag</v>
      </c>
      <c r="C30" s="11">
        <v>0</v>
      </c>
      <c r="D30" s="11">
        <v>0</v>
      </c>
      <c r="E30" s="11">
        <v>0</v>
      </c>
      <c r="F30" s="11"/>
      <c r="G30" s="39" t="str">
        <f t="shared" si="0"/>
        <v/>
      </c>
      <c r="H30" s="40" t="str">
        <f t="shared" si="1"/>
        <v/>
      </c>
      <c r="I30" s="33" t="str">
        <f t="shared" si="2"/>
        <v/>
      </c>
      <c r="J30" s="31" t="str">
        <f t="shared" si="3"/>
        <v/>
      </c>
      <c r="K30" s="47"/>
      <c r="L30" s="48"/>
    </row>
    <row r="31" spans="1:12" ht="15" customHeight="1" x14ac:dyDescent="0.2">
      <c r="A31" s="69">
        <v>42238</v>
      </c>
      <c r="B31" s="34" t="str">
        <f t="shared" ref="B31:B40" si="5">TEXT(A31,"TTTT")</f>
        <v>Samstag</v>
      </c>
      <c r="C31" s="11">
        <v>0</v>
      </c>
      <c r="D31" s="11">
        <v>0</v>
      </c>
      <c r="E31" s="11">
        <v>0</v>
      </c>
      <c r="F31" s="11"/>
      <c r="G31" s="39" t="str">
        <f t="shared" si="0"/>
        <v/>
      </c>
      <c r="H31" s="40" t="str">
        <f t="shared" si="1"/>
        <v/>
      </c>
      <c r="I31" s="33" t="str">
        <f t="shared" si="2"/>
        <v/>
      </c>
      <c r="J31" s="31" t="str">
        <f t="shared" si="3"/>
        <v/>
      </c>
      <c r="K31" s="47"/>
      <c r="L31" s="48"/>
    </row>
    <row r="32" spans="1:12" ht="15" customHeight="1" x14ac:dyDescent="0.2">
      <c r="A32" s="69">
        <v>42239</v>
      </c>
      <c r="B32" s="34" t="str">
        <f t="shared" si="5"/>
        <v>Sonntag</v>
      </c>
      <c r="C32" s="11">
        <v>0</v>
      </c>
      <c r="D32" s="11">
        <v>0</v>
      </c>
      <c r="E32" s="11">
        <v>0</v>
      </c>
      <c r="F32" s="11"/>
      <c r="G32" s="39" t="str">
        <f t="shared" si="0"/>
        <v/>
      </c>
      <c r="H32" s="40" t="str">
        <f t="shared" si="1"/>
        <v/>
      </c>
      <c r="I32" s="33" t="str">
        <f t="shared" si="2"/>
        <v/>
      </c>
      <c r="J32" s="31" t="str">
        <f t="shared" si="3"/>
        <v/>
      </c>
      <c r="K32" s="47"/>
      <c r="L32" s="48"/>
    </row>
    <row r="33" spans="1:12" ht="15" customHeight="1" x14ac:dyDescent="0.2">
      <c r="A33" s="69">
        <v>42240</v>
      </c>
      <c r="B33" s="34" t="str">
        <f t="shared" si="5"/>
        <v>Montag</v>
      </c>
      <c r="C33" s="11">
        <v>0</v>
      </c>
      <c r="D33" s="11">
        <v>0</v>
      </c>
      <c r="E33" s="11">
        <v>0</v>
      </c>
      <c r="F33" s="11"/>
      <c r="G33" s="39" t="str">
        <f t="shared" si="0"/>
        <v/>
      </c>
      <c r="H33" s="40" t="str">
        <f t="shared" si="1"/>
        <v/>
      </c>
      <c r="I33" s="33" t="str">
        <f t="shared" si="2"/>
        <v/>
      </c>
      <c r="J33" s="31" t="str">
        <f t="shared" si="3"/>
        <v/>
      </c>
      <c r="K33" s="47"/>
      <c r="L33" s="48"/>
    </row>
    <row r="34" spans="1:12" ht="15" customHeight="1" x14ac:dyDescent="0.2">
      <c r="A34" s="69">
        <v>42241</v>
      </c>
      <c r="B34" s="34" t="str">
        <f t="shared" si="5"/>
        <v>Dienstag</v>
      </c>
      <c r="C34" s="11">
        <v>0</v>
      </c>
      <c r="D34" s="11">
        <v>0</v>
      </c>
      <c r="E34" s="11">
        <v>0</v>
      </c>
      <c r="F34" s="11"/>
      <c r="G34" s="39" t="str">
        <f t="shared" si="0"/>
        <v/>
      </c>
      <c r="H34" s="40" t="str">
        <f t="shared" si="1"/>
        <v/>
      </c>
      <c r="I34" s="33" t="str">
        <f t="shared" si="2"/>
        <v/>
      </c>
      <c r="J34" s="31" t="str">
        <f t="shared" si="3"/>
        <v/>
      </c>
      <c r="K34" s="47"/>
      <c r="L34" s="48"/>
    </row>
    <row r="35" spans="1:12" ht="15" customHeight="1" x14ac:dyDescent="0.2">
      <c r="A35" s="69">
        <v>42242</v>
      </c>
      <c r="B35" s="34" t="str">
        <f t="shared" si="5"/>
        <v>Mittwoch</v>
      </c>
      <c r="C35" s="11">
        <v>0</v>
      </c>
      <c r="D35" s="11">
        <v>0</v>
      </c>
      <c r="E35" s="11">
        <v>0</v>
      </c>
      <c r="F35" s="11"/>
      <c r="G35" s="39" t="str">
        <f t="shared" si="0"/>
        <v/>
      </c>
      <c r="H35" s="40" t="str">
        <f t="shared" si="1"/>
        <v/>
      </c>
      <c r="I35" s="33" t="str">
        <f t="shared" si="2"/>
        <v/>
      </c>
      <c r="J35" s="31" t="str">
        <f t="shared" si="3"/>
        <v/>
      </c>
      <c r="K35" s="47"/>
      <c r="L35" s="48"/>
    </row>
    <row r="36" spans="1:12" ht="15" customHeight="1" x14ac:dyDescent="0.2">
      <c r="A36" s="69">
        <v>42243</v>
      </c>
      <c r="B36" s="34" t="str">
        <f t="shared" si="5"/>
        <v>Donnerstag</v>
      </c>
      <c r="C36" s="11">
        <v>0</v>
      </c>
      <c r="D36" s="11">
        <v>0</v>
      </c>
      <c r="E36" s="11">
        <v>0</v>
      </c>
      <c r="F36" s="11"/>
      <c r="G36" s="39" t="str">
        <f t="shared" si="0"/>
        <v/>
      </c>
      <c r="H36" s="40" t="str">
        <f t="shared" si="1"/>
        <v/>
      </c>
      <c r="I36" s="33" t="str">
        <f t="shared" si="2"/>
        <v/>
      </c>
      <c r="J36" s="31" t="str">
        <f t="shared" si="3"/>
        <v/>
      </c>
      <c r="K36" s="47"/>
      <c r="L36" s="48"/>
    </row>
    <row r="37" spans="1:12" ht="15" customHeight="1" x14ac:dyDescent="0.2">
      <c r="A37" s="69">
        <v>42244</v>
      </c>
      <c r="B37" s="34" t="str">
        <f t="shared" si="5"/>
        <v>Freitag</v>
      </c>
      <c r="C37" s="11">
        <v>0</v>
      </c>
      <c r="D37" s="11">
        <v>0</v>
      </c>
      <c r="E37" s="11">
        <v>0</v>
      </c>
      <c r="F37" s="11"/>
      <c r="G37" s="39" t="str">
        <f t="shared" si="0"/>
        <v/>
      </c>
      <c r="H37" s="40" t="str">
        <f t="shared" si="1"/>
        <v/>
      </c>
      <c r="I37" s="33" t="str">
        <f t="shared" si="2"/>
        <v/>
      </c>
      <c r="J37" s="31" t="str">
        <f t="shared" si="3"/>
        <v/>
      </c>
      <c r="K37" s="47"/>
      <c r="L37" s="48"/>
    </row>
    <row r="38" spans="1:12" ht="15" customHeight="1" x14ac:dyDescent="0.2">
      <c r="A38" s="69">
        <v>42245</v>
      </c>
      <c r="B38" s="34" t="str">
        <f t="shared" si="5"/>
        <v>Samstag</v>
      </c>
      <c r="C38" s="11">
        <v>0</v>
      </c>
      <c r="D38" s="11">
        <v>0</v>
      </c>
      <c r="E38" s="11">
        <v>0</v>
      </c>
      <c r="F38" s="11"/>
      <c r="G38" s="39" t="str">
        <f t="shared" si="0"/>
        <v/>
      </c>
      <c r="H38" s="40" t="str">
        <f t="shared" si="1"/>
        <v/>
      </c>
      <c r="I38" s="33" t="str">
        <f t="shared" si="2"/>
        <v/>
      </c>
      <c r="J38" s="31" t="str">
        <f t="shared" si="3"/>
        <v/>
      </c>
      <c r="K38" s="47"/>
      <c r="L38" s="48"/>
    </row>
    <row r="39" spans="1:12" ht="15" customHeight="1" x14ac:dyDescent="0.2">
      <c r="A39" s="69">
        <v>42246</v>
      </c>
      <c r="B39" s="34" t="str">
        <f t="shared" si="5"/>
        <v>Sonntag</v>
      </c>
      <c r="C39" s="11">
        <v>0</v>
      </c>
      <c r="D39" s="11">
        <v>0</v>
      </c>
      <c r="E39" s="11">
        <v>0</v>
      </c>
      <c r="F39" s="11"/>
      <c r="G39" s="39" t="str">
        <f t="shared" si="0"/>
        <v/>
      </c>
      <c r="H39" s="40" t="str">
        <f t="shared" si="1"/>
        <v/>
      </c>
      <c r="I39" s="33" t="str">
        <f t="shared" si="2"/>
        <v/>
      </c>
      <c r="J39" s="31" t="str">
        <f t="shared" si="3"/>
        <v/>
      </c>
      <c r="K39" s="47"/>
      <c r="L39" s="48"/>
    </row>
    <row r="40" spans="1:12" ht="15.75" customHeight="1" thickBot="1" x14ac:dyDescent="0.25">
      <c r="A40" s="69">
        <v>42247</v>
      </c>
      <c r="B40" s="35" t="str">
        <f t="shared" si="5"/>
        <v>Montag</v>
      </c>
      <c r="C40" s="30">
        <v>0</v>
      </c>
      <c r="D40" s="30">
        <v>0</v>
      </c>
      <c r="E40" s="30">
        <v>0</v>
      </c>
      <c r="F40" s="30"/>
      <c r="G40" s="39" t="str">
        <f t="shared" si="0"/>
        <v/>
      </c>
      <c r="H40" s="40" t="str">
        <f t="shared" si="1"/>
        <v/>
      </c>
      <c r="I40" s="33" t="str">
        <f t="shared" si="2"/>
        <v/>
      </c>
      <c r="J40" s="31" t="str">
        <f t="shared" si="3"/>
        <v/>
      </c>
      <c r="K40" s="49"/>
      <c r="L40" s="50"/>
    </row>
    <row r="41" spans="1:12" ht="15.75" customHeight="1" thickBot="1" x14ac:dyDescent="0.25">
      <c r="A41" s="12" t="s">
        <v>15</v>
      </c>
      <c r="B41" s="38"/>
      <c r="C41" s="38"/>
      <c r="D41" s="38"/>
      <c r="E41" s="38"/>
      <c r="F41" s="38"/>
      <c r="G41" s="32">
        <f>SUM(G10:G40)</f>
        <v>0</v>
      </c>
      <c r="H41" s="32">
        <f t="shared" ref="H41:J41" si="6">SUM(H10:H40)</f>
        <v>0</v>
      </c>
      <c r="I41" s="32">
        <f t="shared" si="6"/>
        <v>0</v>
      </c>
      <c r="J41" s="32">
        <f t="shared" si="6"/>
        <v>0</v>
      </c>
      <c r="K41" s="51"/>
      <c r="L41" s="52"/>
    </row>
    <row r="42" spans="1:12" ht="15.75" customHeight="1" x14ac:dyDescent="0.2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2"/>
      <c r="L42" s="42"/>
    </row>
    <row r="43" spans="1:12" ht="15.75" customHeight="1" x14ac:dyDescent="0.2">
      <c r="A43" s="41"/>
      <c r="B43" s="42"/>
      <c r="C43" s="42"/>
      <c r="D43" s="42"/>
      <c r="E43" s="42"/>
      <c r="F43" s="42"/>
      <c r="G43" s="43"/>
      <c r="H43" s="43"/>
      <c r="I43" s="43"/>
      <c r="J43" s="43"/>
      <c r="K43" s="42"/>
      <c r="L43" s="42"/>
    </row>
    <row r="45" spans="1:12" s="3" customFormat="1" ht="12.75" x14ac:dyDescent="0.2">
      <c r="H45" s="5"/>
    </row>
    <row r="46" spans="1:12" s="3" customFormat="1" ht="12.75" x14ac:dyDescent="0.2">
      <c r="A46" s="45" t="s">
        <v>3</v>
      </c>
      <c r="B46" s="46" t="s">
        <v>13</v>
      </c>
      <c r="C46" s="46"/>
      <c r="H46" s="45" t="s">
        <v>3</v>
      </c>
      <c r="I46" s="46" t="s">
        <v>14</v>
      </c>
      <c r="J46" s="46"/>
    </row>
  </sheetData>
  <mergeCells count="48">
    <mergeCell ref="K40:L40"/>
    <mergeCell ref="K41:L41"/>
    <mergeCell ref="B46:C46"/>
    <mergeCell ref="I46:J46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F8:F9"/>
    <mergeCell ref="G8:G9"/>
    <mergeCell ref="H8:H9"/>
    <mergeCell ref="I8:I9"/>
    <mergeCell ref="J8:J9"/>
    <mergeCell ref="K8:L9"/>
    <mergeCell ref="B5:C5"/>
    <mergeCell ref="D5:E5"/>
    <mergeCell ref="B6:C6"/>
    <mergeCell ref="D6:E6"/>
    <mergeCell ref="A8:A9"/>
    <mergeCell ref="B8:B9"/>
    <mergeCell ref="C8:D8"/>
    <mergeCell ref="E8:E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Februar Schaltjahr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abcona | Kerstin Anton</dc:creator>
  <cp:lastModifiedBy>abcona | Kerstin Anton</cp:lastModifiedBy>
  <dcterms:created xsi:type="dcterms:W3CDTF">2015-03-17T13:25:13Z</dcterms:created>
  <dcterms:modified xsi:type="dcterms:W3CDTF">2015-03-19T13:20:56Z</dcterms:modified>
</cp:coreProperties>
</file>